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2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L9" i="1" s="1"/>
  <c r="M9" i="1" s="1"/>
  <c r="K8" i="1"/>
  <c r="L8" i="1" s="1"/>
  <c r="L13" i="1" l="1"/>
  <c r="M13" i="1" s="1"/>
  <c r="L14" i="1"/>
  <c r="M14" i="1" s="1"/>
  <c r="L12" i="1"/>
  <c r="M12" i="1" s="1"/>
  <c r="L10" i="1"/>
  <c r="M8" i="1"/>
  <c r="K15" i="1"/>
  <c r="L11" i="1" l="1"/>
  <c r="M11" i="1" s="1"/>
  <c r="M10" i="1"/>
  <c r="M15" i="1" s="1"/>
  <c r="L15" i="1" l="1"/>
</calcChain>
</file>

<file path=xl/sharedStrings.xml><?xml version="1.0" encoding="utf-8"?>
<sst xmlns="http://schemas.openxmlformats.org/spreadsheetml/2006/main" count="35" uniqueCount="28">
  <si>
    <t>Por. číslo</t>
  </si>
  <si>
    <t>Názov:</t>
  </si>
  <si>
    <t>Cena/MJ</t>
  </si>
  <si>
    <t>bez DPH:</t>
  </si>
  <si>
    <t>Cena celkom</t>
  </si>
  <si>
    <t>20% DPH</t>
  </si>
  <si>
    <t>s DPH:</t>
  </si>
  <si>
    <t>1.</t>
  </si>
  <si>
    <t>2.</t>
  </si>
  <si>
    <t>3.</t>
  </si>
  <si>
    <t>4.</t>
  </si>
  <si>
    <t>5.</t>
  </si>
  <si>
    <t>6.</t>
  </si>
  <si>
    <t>7.</t>
  </si>
  <si>
    <t>Príloha č. 2</t>
  </si>
  <si>
    <t>Spolu</t>
  </si>
  <si>
    <t>Chórnan sodný (63 kg balenie)</t>
  </si>
  <si>
    <t>pH- mínus (65 kg balenie)</t>
  </si>
  <si>
    <t>Cheiron (1l balenie)</t>
  </si>
  <si>
    <t>MJ</t>
  </si>
  <si>
    <t>kg</t>
  </si>
  <si>
    <t>l</t>
  </si>
  <si>
    <t>Množst.</t>
  </si>
  <si>
    <t>Zoznam bazénovej chémie na rok 2019</t>
  </si>
  <si>
    <t>Bikof (35 kg balenie)</t>
  </si>
  <si>
    <t>Kyselina soľná (33 kg balenie)</t>
  </si>
  <si>
    <t>Savitar - R (20 kg balenie)</t>
  </si>
  <si>
    <t>Krystalon Algicid - Cu (33 kg balenie)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</si>
</sst>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/>
    <xf numFmtId="0" fontId="5" fillId="0" borderId="16" xfId="0" applyFont="1" applyBorder="1"/>
    <xf numFmtId="0" fontId="5" fillId="0" borderId="18" xfId="0" applyFont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22" xfId="0" applyNumberForma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2" xfId="0" applyNumberFormat="1" applyBorder="1"/>
    <xf numFmtId="4" fontId="0" fillId="0" borderId="27" xfId="0" applyNumberForma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7"/>
  <sheetViews>
    <sheetView tabSelected="1" topLeftCell="A4" zoomScale="120" zoomScaleNormal="120" workbookViewId="0">
      <selection activeCell="O11" sqref="O11"/>
    </sheetView>
  </sheetViews>
  <sheetFormatPr defaultRowHeight="15" x14ac:dyDescent="0.25"/>
  <cols>
    <col min="1" max="1" width="11" customWidth="1"/>
    <col min="10" max="10" width="9.28515625" customWidth="1"/>
    <col min="11" max="11" width="11.140625" customWidth="1"/>
    <col min="12" max="12" width="9.85546875" customWidth="1"/>
    <col min="13" max="13" width="12.42578125" customWidth="1"/>
    <col min="14" max="14" width="12.140625" customWidth="1"/>
  </cols>
  <sheetData>
    <row r="4" spans="1:14" ht="23.25" x14ac:dyDescent="0.35">
      <c r="A4" s="1" t="s">
        <v>23</v>
      </c>
      <c r="B4" s="2"/>
      <c r="C4" s="2"/>
      <c r="D4" s="2"/>
      <c r="M4" t="s">
        <v>14</v>
      </c>
    </row>
    <row r="5" spans="1:14" ht="15.75" thickBot="1" x14ac:dyDescent="0.3"/>
    <row r="6" spans="1:14" ht="28.5" customHeight="1" x14ac:dyDescent="0.25">
      <c r="A6" s="7" t="s">
        <v>0</v>
      </c>
      <c r="B6" s="8" t="s">
        <v>1</v>
      </c>
      <c r="C6" s="9"/>
      <c r="D6" s="9"/>
      <c r="E6" s="9"/>
      <c r="F6" s="9"/>
      <c r="G6" s="10"/>
      <c r="H6" s="10" t="s">
        <v>19</v>
      </c>
      <c r="I6" s="11" t="s">
        <v>22</v>
      </c>
      <c r="J6" s="11" t="s">
        <v>2</v>
      </c>
      <c r="K6" s="11" t="s">
        <v>4</v>
      </c>
      <c r="L6" s="11" t="s">
        <v>5</v>
      </c>
      <c r="M6" s="12" t="s">
        <v>4</v>
      </c>
      <c r="N6" s="3"/>
    </row>
    <row r="7" spans="1:14" ht="15.75" thickBot="1" x14ac:dyDescent="0.3">
      <c r="A7" s="13"/>
      <c r="B7" s="14"/>
      <c r="C7" s="15"/>
      <c r="D7" s="15"/>
      <c r="E7" s="15"/>
      <c r="F7" s="15"/>
      <c r="G7" s="16"/>
      <c r="H7" s="16"/>
      <c r="I7" s="17"/>
      <c r="J7" s="17" t="s">
        <v>3</v>
      </c>
      <c r="K7" s="17" t="s">
        <v>3</v>
      </c>
      <c r="L7" s="18"/>
      <c r="M7" s="19" t="s">
        <v>6</v>
      </c>
    </row>
    <row r="8" spans="1:14" x14ac:dyDescent="0.25">
      <c r="A8" s="6" t="s">
        <v>7</v>
      </c>
      <c r="B8" s="40" t="s">
        <v>17</v>
      </c>
      <c r="C8" s="41"/>
      <c r="D8" s="41"/>
      <c r="E8" s="41"/>
      <c r="F8" s="41"/>
      <c r="G8" s="42"/>
      <c r="H8" s="25" t="s">
        <v>20</v>
      </c>
      <c r="I8" s="6">
        <v>455</v>
      </c>
      <c r="J8" s="20"/>
      <c r="K8" s="20">
        <f t="shared" ref="K8:K14" si="0">SUM(I8*J8)</f>
        <v>0</v>
      </c>
      <c r="L8" s="20">
        <f>SUM(K8*0.2)</f>
        <v>0</v>
      </c>
      <c r="M8" s="20">
        <f t="shared" ref="M8:M14" si="1">SUM(K8+L8)</f>
        <v>0</v>
      </c>
    </row>
    <row r="9" spans="1:14" x14ac:dyDescent="0.25">
      <c r="A9" s="5" t="s">
        <v>8</v>
      </c>
      <c r="B9" s="37" t="s">
        <v>24</v>
      </c>
      <c r="C9" s="38"/>
      <c r="D9" s="38"/>
      <c r="E9" s="38"/>
      <c r="F9" s="38"/>
      <c r="G9" s="39"/>
      <c r="H9" s="25" t="s">
        <v>20</v>
      </c>
      <c r="I9" s="6">
        <v>175</v>
      </c>
      <c r="J9" s="20"/>
      <c r="K9" s="21">
        <f t="shared" si="0"/>
        <v>0</v>
      </c>
      <c r="L9" s="21">
        <f>SUM(K9*0.2)</f>
        <v>0</v>
      </c>
      <c r="M9" s="21">
        <f t="shared" si="1"/>
        <v>0</v>
      </c>
    </row>
    <row r="10" spans="1:14" x14ac:dyDescent="0.25">
      <c r="A10" s="5" t="s">
        <v>9</v>
      </c>
      <c r="B10" s="37" t="s">
        <v>18</v>
      </c>
      <c r="C10" s="38"/>
      <c r="D10" s="38"/>
      <c r="E10" s="38"/>
      <c r="F10" s="38"/>
      <c r="G10" s="39"/>
      <c r="H10" s="25" t="s">
        <v>21</v>
      </c>
      <c r="I10" s="6">
        <v>45</v>
      </c>
      <c r="J10" s="20"/>
      <c r="K10" s="21">
        <f t="shared" si="0"/>
        <v>0</v>
      </c>
      <c r="L10" s="21">
        <f>SUM(K11*0.2)</f>
        <v>0</v>
      </c>
      <c r="M10" s="21">
        <f t="shared" si="1"/>
        <v>0</v>
      </c>
    </row>
    <row r="11" spans="1:14" x14ac:dyDescent="0.25">
      <c r="A11" s="5" t="s">
        <v>10</v>
      </c>
      <c r="B11" s="37" t="s">
        <v>25</v>
      </c>
      <c r="C11" s="38"/>
      <c r="D11" s="38"/>
      <c r="E11" s="38"/>
      <c r="F11" s="38"/>
      <c r="G11" s="39"/>
      <c r="H11" s="25" t="s">
        <v>20</v>
      </c>
      <c r="I11" s="6">
        <v>429</v>
      </c>
      <c r="J11" s="20"/>
      <c r="K11" s="21">
        <f t="shared" si="0"/>
        <v>0</v>
      </c>
      <c r="L11" s="21">
        <f>SUM(L10*0.2)</f>
        <v>0</v>
      </c>
      <c r="M11" s="21">
        <f t="shared" si="1"/>
        <v>0</v>
      </c>
    </row>
    <row r="12" spans="1:14" x14ac:dyDescent="0.25">
      <c r="A12" s="5" t="s">
        <v>11</v>
      </c>
      <c r="B12" s="37" t="s">
        <v>16</v>
      </c>
      <c r="C12" s="38"/>
      <c r="D12" s="38"/>
      <c r="E12" s="38"/>
      <c r="F12" s="38"/>
      <c r="G12" s="39"/>
      <c r="H12" s="25" t="s">
        <v>20</v>
      </c>
      <c r="I12" s="6">
        <v>12222</v>
      </c>
      <c r="J12" s="20"/>
      <c r="K12" s="21">
        <f t="shared" si="0"/>
        <v>0</v>
      </c>
      <c r="L12" s="21">
        <f t="shared" ref="L12:L14" si="2">SUM(K12*0.2)</f>
        <v>0</v>
      </c>
      <c r="M12" s="21">
        <f t="shared" si="1"/>
        <v>0</v>
      </c>
    </row>
    <row r="13" spans="1:14" x14ac:dyDescent="0.25">
      <c r="A13" s="5" t="s">
        <v>12</v>
      </c>
      <c r="B13" s="37" t="s">
        <v>26</v>
      </c>
      <c r="C13" s="38"/>
      <c r="D13" s="38"/>
      <c r="E13" s="38"/>
      <c r="F13" s="38"/>
      <c r="G13" s="39"/>
      <c r="H13" s="25" t="s">
        <v>20</v>
      </c>
      <c r="I13" s="6">
        <v>100</v>
      </c>
      <c r="J13" s="20"/>
      <c r="K13" s="21">
        <f t="shared" si="0"/>
        <v>0</v>
      </c>
      <c r="L13" s="21">
        <f t="shared" si="2"/>
        <v>0</v>
      </c>
      <c r="M13" s="21">
        <f t="shared" si="1"/>
        <v>0</v>
      </c>
    </row>
    <row r="14" spans="1:14" ht="15.75" thickBot="1" x14ac:dyDescent="0.3">
      <c r="A14" s="26" t="s">
        <v>13</v>
      </c>
      <c r="B14" s="34" t="s">
        <v>27</v>
      </c>
      <c r="C14" s="35"/>
      <c r="D14" s="35"/>
      <c r="E14" s="35"/>
      <c r="F14" s="35"/>
      <c r="G14" s="36"/>
      <c r="H14" s="27" t="s">
        <v>20</v>
      </c>
      <c r="I14" s="28">
        <v>66</v>
      </c>
      <c r="J14" s="29"/>
      <c r="K14" s="30">
        <f t="shared" si="0"/>
        <v>0</v>
      </c>
      <c r="L14" s="30">
        <f t="shared" si="2"/>
        <v>0</v>
      </c>
      <c r="M14" s="30">
        <f t="shared" si="1"/>
        <v>0</v>
      </c>
    </row>
    <row r="15" spans="1:14" ht="21.75" thickBot="1" x14ac:dyDescent="0.4">
      <c r="A15" s="31" t="s">
        <v>15</v>
      </c>
      <c r="B15" s="32"/>
      <c r="C15" s="32"/>
      <c r="D15" s="32"/>
      <c r="E15" s="32"/>
      <c r="F15" s="32"/>
      <c r="G15" s="32"/>
      <c r="H15" s="32"/>
      <c r="I15" s="33"/>
      <c r="J15" s="22"/>
      <c r="K15" s="23">
        <f>SUM(K8:K14)</f>
        <v>0</v>
      </c>
      <c r="L15" s="22">
        <f>SUM(L8,L8:L14)</f>
        <v>0</v>
      </c>
      <c r="M15" s="24">
        <f>SUM(M8:M14)</f>
        <v>0</v>
      </c>
    </row>
    <row r="16" spans="1:14" ht="29.25" customHeight="1" x14ac:dyDescent="0.25"/>
    <row r="17" spans="11:11" x14ac:dyDescent="0.25">
      <c r="K17" s="4"/>
    </row>
  </sheetData>
  <mergeCells count="8">
    <mergeCell ref="A15:I15"/>
    <mergeCell ref="B14:G14"/>
    <mergeCell ref="B13:G13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Kučerová</dc:creator>
  <cp:lastModifiedBy>Anna Kučerová</cp:lastModifiedBy>
  <cp:lastPrinted>2019-01-02T13:56:20Z</cp:lastPrinted>
  <dcterms:created xsi:type="dcterms:W3CDTF">2018-11-02T09:02:09Z</dcterms:created>
  <dcterms:modified xsi:type="dcterms:W3CDTF">2019-01-08T10:20:09Z</dcterms:modified>
</cp:coreProperties>
</file>