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1840" windowHeight="9000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81" i="1" l="1"/>
  <c r="E81" i="1"/>
  <c r="G83" i="1"/>
  <c r="G60" i="1"/>
  <c r="E60" i="1"/>
  <c r="G42" i="1"/>
  <c r="E42" i="1"/>
  <c r="G29" i="1"/>
  <c r="E29" i="1"/>
  <c r="E18" i="1"/>
  <c r="F83" i="1"/>
  <c r="E83" i="1"/>
  <c r="F18" i="1"/>
  <c r="F29" i="1"/>
  <c r="G69" i="1"/>
  <c r="G70" i="1"/>
  <c r="G71" i="1"/>
  <c r="G72" i="1"/>
  <c r="G73" i="1"/>
  <c r="G74" i="1"/>
  <c r="G75" i="1"/>
  <c r="G76" i="1"/>
  <c r="G77" i="1"/>
  <c r="G78" i="1"/>
  <c r="G79" i="1"/>
  <c r="G80" i="1"/>
  <c r="F69" i="1"/>
  <c r="F70" i="1"/>
  <c r="F71" i="1"/>
  <c r="F72" i="1"/>
  <c r="F73" i="1"/>
  <c r="F74" i="1"/>
  <c r="F75" i="1"/>
  <c r="F76" i="1"/>
  <c r="F77" i="1"/>
  <c r="F78" i="1"/>
  <c r="F79" i="1"/>
  <c r="F80" i="1"/>
  <c r="E69" i="1"/>
  <c r="E70" i="1"/>
  <c r="E71" i="1"/>
  <c r="E72" i="1"/>
  <c r="E73" i="1"/>
  <c r="E74" i="1"/>
  <c r="E75" i="1"/>
  <c r="E76" i="1"/>
  <c r="E77" i="1"/>
  <c r="E78" i="1"/>
  <c r="E79" i="1"/>
  <c r="E80" i="1"/>
  <c r="E68" i="1"/>
  <c r="F68" i="1" s="1"/>
  <c r="F60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45" i="1"/>
  <c r="G37" i="1"/>
  <c r="G38" i="1"/>
  <c r="G39" i="1"/>
  <c r="G40" i="1"/>
  <c r="G41" i="1"/>
  <c r="F37" i="1"/>
  <c r="F38" i="1"/>
  <c r="F39" i="1"/>
  <c r="F40" i="1"/>
  <c r="F41" i="1"/>
  <c r="F36" i="1"/>
  <c r="F42" i="1" s="1"/>
  <c r="E37" i="1"/>
  <c r="E38" i="1"/>
  <c r="E39" i="1"/>
  <c r="E40" i="1"/>
  <c r="E41" i="1"/>
  <c r="E36" i="1"/>
  <c r="G22" i="1"/>
  <c r="G23" i="1"/>
  <c r="G24" i="1"/>
  <c r="G25" i="1"/>
  <c r="G26" i="1"/>
  <c r="G27" i="1"/>
  <c r="G28" i="1"/>
  <c r="F22" i="1"/>
  <c r="F23" i="1"/>
  <c r="F24" i="1"/>
  <c r="F25" i="1"/>
  <c r="F26" i="1"/>
  <c r="F27" i="1"/>
  <c r="F28" i="1"/>
  <c r="E21" i="1"/>
  <c r="E22" i="1"/>
  <c r="E23" i="1"/>
  <c r="E24" i="1"/>
  <c r="E25" i="1"/>
  <c r="E26" i="1"/>
  <c r="E27" i="1"/>
  <c r="E28" i="1"/>
  <c r="G7" i="1"/>
  <c r="G8" i="1"/>
  <c r="G9" i="1"/>
  <c r="G10" i="1"/>
  <c r="G11" i="1"/>
  <c r="G12" i="1"/>
  <c r="G13" i="1"/>
  <c r="G14" i="1"/>
  <c r="G15" i="1"/>
  <c r="G16" i="1"/>
  <c r="G17" i="1"/>
  <c r="F7" i="1"/>
  <c r="F8" i="1"/>
  <c r="F9" i="1"/>
  <c r="F10" i="1"/>
  <c r="F11" i="1"/>
  <c r="F12" i="1"/>
  <c r="F13" i="1"/>
  <c r="F14" i="1"/>
  <c r="F15" i="1"/>
  <c r="F16" i="1"/>
  <c r="F17" i="1"/>
  <c r="E7" i="1"/>
  <c r="E8" i="1"/>
  <c r="E9" i="1"/>
  <c r="E10" i="1"/>
  <c r="E11" i="1"/>
  <c r="E12" i="1"/>
  <c r="E13" i="1"/>
  <c r="E14" i="1"/>
  <c r="E15" i="1"/>
  <c r="E16" i="1"/>
  <c r="E17" i="1"/>
  <c r="E6" i="1"/>
  <c r="G68" i="1" l="1"/>
  <c r="F81" i="1"/>
  <c r="G36" i="1"/>
  <c r="F21" i="1"/>
  <c r="G21" i="1" s="1"/>
  <c r="F6" i="1"/>
  <c r="G6" i="1" s="1"/>
</calcChain>
</file>

<file path=xl/sharedStrings.xml><?xml version="1.0" encoding="utf-8"?>
<sst xmlns="http://schemas.openxmlformats.org/spreadsheetml/2006/main" count="118" uniqueCount="91">
  <si>
    <t>Mn/Mj: (ks,pár)</t>
  </si>
  <si>
    <t>Cena/MJ bez DPH:</t>
  </si>
  <si>
    <t>Cena  celkom bez DPH:</t>
  </si>
  <si>
    <t>20% DPH</t>
  </si>
  <si>
    <t>Cena celkom s DPH:</t>
  </si>
  <si>
    <t>1.</t>
  </si>
  <si>
    <t>2.</t>
  </si>
  <si>
    <t>3.</t>
  </si>
  <si>
    <t>4</t>
  </si>
  <si>
    <t>5</t>
  </si>
  <si>
    <t>6</t>
  </si>
  <si>
    <t>7</t>
  </si>
  <si>
    <t>8</t>
  </si>
  <si>
    <t>9</t>
  </si>
  <si>
    <t>Spolu:</t>
  </si>
  <si>
    <t>Mestská športová hala</t>
  </si>
  <si>
    <t>ŠA Modranka - pánske</t>
  </si>
  <si>
    <t>Futbalové ihriská, Úsek zelene - pánske</t>
  </si>
  <si>
    <t>2</t>
  </si>
  <si>
    <t>3</t>
  </si>
  <si>
    <t>10</t>
  </si>
  <si>
    <t>11</t>
  </si>
  <si>
    <t>12</t>
  </si>
  <si>
    <t>13.</t>
  </si>
  <si>
    <t>V .............................., dňa ....................</t>
  </si>
  <si>
    <t>Por. č.</t>
  </si>
  <si>
    <t>Stredisko/Názov:</t>
  </si>
  <si>
    <t>Monterková blúza MAX, červená</t>
  </si>
  <si>
    <t>Monterkové nohavice MAX s náprsenkou, červené</t>
  </si>
  <si>
    <t>RAVEN poltopánka 01</t>
  </si>
  <si>
    <t>RAVEN obuv členková O1</t>
  </si>
  <si>
    <t>Rukavice PALAWAN winter</t>
  </si>
  <si>
    <t>Rukavice Technik CXS</t>
  </si>
  <si>
    <t>Rukavice EIDER red</t>
  </si>
  <si>
    <t>Rukavice Swift</t>
  </si>
  <si>
    <t>Rukavice SHARK CXS</t>
  </si>
  <si>
    <t>Okuliare Rozzele</t>
  </si>
  <si>
    <t>VISIGUARD MESH-celootvá.drôtený štít s náhlavným držiakom</t>
  </si>
  <si>
    <t>Zátky do uší EAR (balenie)</t>
  </si>
  <si>
    <t>Tričko krátky rukáv 160 g - pánske</t>
  </si>
  <si>
    <t>Tričko krátky rukáv 160 g - dámske</t>
  </si>
  <si>
    <t>Pracovné čižmy gumenné Neptun</t>
  </si>
  <si>
    <t>Ochranný oblek do dažďa</t>
  </si>
  <si>
    <t>Nohavice leginy 3/4 s Lycrou</t>
  </si>
  <si>
    <t>Nohavice leginy dlhé s Lycrou</t>
  </si>
  <si>
    <t xml:space="preserve">Ms plaváreň Zátvor </t>
  </si>
  <si>
    <t>Tričko POLO + logo</t>
  </si>
  <si>
    <t>Tielko pánske + logo</t>
  </si>
  <si>
    <t>Obuv Croxy</t>
  </si>
  <si>
    <t>Pánske nohavice krátke, šortky</t>
  </si>
  <si>
    <t>Ochranný respirátor PP2 s výdych. Ventilkom</t>
  </si>
  <si>
    <t>Pracovná bunda  zimná Ultimo</t>
  </si>
  <si>
    <t>Pracovná obuv tenisková</t>
  </si>
  <si>
    <t>Pracovná vesta flisová</t>
  </si>
  <si>
    <t>Nohavice teplákové, leginové</t>
  </si>
  <si>
    <t>Pracovné čižmy zateplené Delta</t>
  </si>
  <si>
    <t>Termo prádlo CXS</t>
  </si>
  <si>
    <t>Pracovná vesta Fidji</t>
  </si>
  <si>
    <t>Pracovná obuv Tereno GTX</t>
  </si>
  <si>
    <t>Ochranné rukavice YEMA</t>
  </si>
  <si>
    <t>Stielky do topánok</t>
  </si>
  <si>
    <t>Ponožky termo VM</t>
  </si>
  <si>
    <t>Ponožky termo CXS</t>
  </si>
  <si>
    <t>Zimna pracovná obuv so spicou a planžetou GRIZLY LB S3</t>
  </si>
  <si>
    <t>Zimná pracovná bunda SMOG WIN</t>
  </si>
  <si>
    <t>Zimné pracovné nohavice KING</t>
  </si>
  <si>
    <t>Pracovné čižmy URAN O4</t>
  </si>
  <si>
    <t>Vysoká prac.obuv bez ocel.špice ARIZONA 961 6060 O2 FO SRC</t>
  </si>
  <si>
    <t>Montérkové krátke nohavice KING</t>
  </si>
  <si>
    <t>Montérkový komplet do pása KING</t>
  </si>
  <si>
    <t>Pracovné rukavice máčané v nitrile OX BLACK</t>
  </si>
  <si>
    <t>Pracovné rukavice máčané v nitrile GNT RED</t>
  </si>
  <si>
    <t>Pracovné rukavice zimné kombinované TOP MECHANIC</t>
  </si>
  <si>
    <t>Celokožené pracovné rukavice MAXI BLUE</t>
  </si>
  <si>
    <t>Kombinované pracovné rukavice DINO</t>
  </si>
  <si>
    <t>Textilne zimné pracovné rukavice ROZO WIN</t>
  </si>
  <si>
    <t>Mikina FROSTY fleece  3XL dámska červená</t>
  </si>
  <si>
    <t>Vesta softshellova  VISION - dámska čierna S</t>
  </si>
  <si>
    <t>Mestský zimný štadión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</si>
  <si>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</si>
  <si>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</si>
  <si>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</si>
  <si>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</si>
  <si>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</si>
  <si>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</si>
  <si>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</si>
  <si>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</si>
  <si>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</si>
  <si>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Pracovné odevy a ochranné prostriedky 1/2019</t>
  </si>
  <si>
    <t>Cena celkom</t>
  </si>
  <si>
    <t>Príloha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</si>
</sst>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/>
    <xf numFmtId="4" fontId="1" fillId="0" borderId="3" xfId="0" applyNumberFormat="1" applyFont="1" applyBorder="1"/>
    <xf numFmtId="0" fontId="1" fillId="0" borderId="0" xfId="0" applyFont="1" applyBorder="1"/>
    <xf numFmtId="0" fontId="3" fillId="0" borderId="4" xfId="0" applyFont="1" applyBorder="1"/>
    <xf numFmtId="3" fontId="3" fillId="0" borderId="4" xfId="0" applyNumberFormat="1" applyFont="1" applyBorder="1" applyAlignment="1">
      <alignment horizontal="left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3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/>
    <xf numFmtId="0" fontId="1" fillId="0" borderId="1" xfId="0" applyFont="1" applyBorder="1"/>
    <xf numFmtId="0" fontId="5" fillId="0" borderId="2" xfId="0" applyFont="1" applyBorder="1"/>
    <xf numFmtId="4" fontId="5" fillId="0" borderId="5" xfId="0" applyNumberFormat="1" applyFont="1" applyBorder="1"/>
    <xf numFmtId="0" fontId="6" fillId="0" borderId="0" xfId="0" applyFont="1"/>
    <xf numFmtId="0" fontId="5" fillId="0" borderId="0" xfId="0" applyFont="1" applyBorder="1"/>
    <xf numFmtId="3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/>
    <xf numFmtId="0" fontId="7" fillId="0" borderId="4" xfId="0" applyFont="1" applyBorder="1" applyAlignment="1">
      <alignment wrapText="1"/>
    </xf>
    <xf numFmtId="4" fontId="1" fillId="0" borderId="0" xfId="0" applyNumberFormat="1" applyFont="1"/>
    <xf numFmtId="0" fontId="6" fillId="0" borderId="1" xfId="0" applyFont="1" applyBorder="1"/>
    <xf numFmtId="3" fontId="6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4" fontId="5" fillId="0" borderId="2" xfId="0" applyNumberFormat="1" applyFont="1" applyBorder="1"/>
    <xf numFmtId="4" fontId="1" fillId="0" borderId="0" xfId="0" applyNumberFormat="1" applyFont="1" applyBorder="1"/>
    <xf numFmtId="4" fontId="5" fillId="0" borderId="0" xfId="0" applyNumberFormat="1" applyFont="1" applyBorder="1"/>
    <xf numFmtId="4" fontId="6" fillId="0" borderId="2" xfId="0" applyNumberFormat="1" applyFont="1" applyBorder="1"/>
    <xf numFmtId="0" fontId="8" fillId="0" borderId="2" xfId="0" applyFont="1" applyFill="1" applyBorder="1" applyAlignment="1">
      <alignment wrapText="1"/>
    </xf>
    <xf numFmtId="4" fontId="1" fillId="0" borderId="6" xfId="0" applyNumberFormat="1" applyFont="1" applyBorder="1"/>
    <xf numFmtId="4" fontId="5" fillId="0" borderId="7" xfId="0" applyNumberFormat="1" applyFont="1" applyBorder="1"/>
    <xf numFmtId="4" fontId="5" fillId="0" borderId="6" xfId="0" applyNumberFormat="1" applyFont="1" applyBorder="1"/>
    <xf numFmtId="0" fontId="7" fillId="0" borderId="4" xfId="0" applyFont="1" applyBorder="1"/>
    <xf numFmtId="0" fontId="7" fillId="0" borderId="0" xfId="0" applyFont="1"/>
    <xf numFmtId="0" fontId="8" fillId="0" borderId="2" xfId="0" applyFont="1" applyBorder="1"/>
    <xf numFmtId="0" fontId="8" fillId="0" borderId="0" xfId="0" applyFont="1" applyBorder="1"/>
    <xf numFmtId="0" fontId="7" fillId="0" borderId="4" xfId="0" applyFont="1" applyFill="1" applyBorder="1" applyAlignment="1">
      <alignment wrapText="1"/>
    </xf>
    <xf numFmtId="0" fontId="8" fillId="0" borderId="6" xfId="0" applyFont="1" applyBorder="1"/>
    <xf numFmtId="3" fontId="7" fillId="0" borderId="4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3" fontId="1" fillId="0" borderId="8" xfId="0" applyNumberFormat="1" applyFont="1" applyBorder="1" applyAlignment="1">
      <alignment horizontal="center"/>
    </xf>
    <xf numFmtId="4" fontId="1" fillId="0" borderId="8" xfId="0" applyNumberFormat="1" applyFont="1" applyBorder="1"/>
    <xf numFmtId="3" fontId="3" fillId="0" borderId="9" xfId="0" applyNumberFormat="1" applyFont="1" applyBorder="1" applyAlignment="1">
      <alignment horizontal="left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8" xfId="0" applyFont="1" applyBorder="1" applyAlignment="1">
      <alignment wrapText="1"/>
    </xf>
    <xf numFmtId="3" fontId="7" fillId="0" borderId="8" xfId="0" applyNumberFormat="1" applyFont="1" applyBorder="1" applyAlignment="1">
      <alignment horizontal="center"/>
    </xf>
    <xf numFmtId="0" fontId="6" fillId="0" borderId="0" xfId="0" applyFont="1" applyBorder="1"/>
    <xf numFmtId="3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/>
    <xf numFmtId="0" fontId="5" fillId="0" borderId="1" xfId="0" applyFont="1" applyBorder="1"/>
    <xf numFmtId="0" fontId="1" fillId="0" borderId="2" xfId="0" applyFont="1" applyBorder="1"/>
    <xf numFmtId="2" fontId="5" fillId="0" borderId="3" xfId="0" applyNumberFormat="1" applyFont="1" applyBorder="1"/>
    <xf numFmtId="4" fontId="6" fillId="0" borderId="5" xfId="0" applyNumberFormat="1" applyFont="1" applyBorder="1"/>
    <xf numFmtId="0" fontId="1" fillId="0" borderId="0" xfId="0" applyFont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0"/>
  <sheetViews>
    <sheetView tabSelected="1" topLeftCell="A67" workbookViewId="0">
      <selection activeCell="I83" sqref="I83"/>
    </sheetView>
  </sheetViews>
  <sheetFormatPr defaultColWidth="8.85546875" defaultRowHeight="15.75" x14ac:dyDescent="0.25"/>
  <cols>
    <col min="1" max="1" width="8.85546875" style="1"/>
    <col min="2" max="2" width="60.5703125" style="1" customWidth="1"/>
    <col min="3" max="3" width="9.42578125" style="3" customWidth="1"/>
    <col min="4" max="4" width="11" style="1" customWidth="1"/>
    <col min="5" max="5" width="13" style="1" customWidth="1"/>
    <col min="6" max="7" width="12.140625" style="1" customWidth="1"/>
    <col min="8" max="8" width="8.85546875" style="1"/>
    <col min="9" max="9" width="22.7109375" style="1" customWidth="1"/>
    <col min="10" max="16384" width="8.85546875" style="1"/>
  </cols>
  <sheetData>
    <row r="2" spans="1:7" ht="27" customHeight="1" x14ac:dyDescent="0.25">
      <c r="B2" s="2" t="s">
        <v>88</v>
      </c>
      <c r="G2" s="66" t="s">
        <v>90</v>
      </c>
    </row>
    <row r="3" spans="1:7" ht="7.9" customHeight="1" x14ac:dyDescent="0.3"/>
    <row r="4" spans="1:7" ht="34.15" customHeight="1" thickBot="1" x14ac:dyDescent="0.3">
      <c r="A4" s="9" t="s">
        <v>25</v>
      </c>
      <c r="B4" s="9" t="s">
        <v>26</v>
      </c>
      <c r="C4" s="10" t="s">
        <v>0</v>
      </c>
      <c r="D4" s="11" t="s">
        <v>1</v>
      </c>
      <c r="E4" s="11" t="s">
        <v>2</v>
      </c>
      <c r="F4" s="12" t="s">
        <v>3</v>
      </c>
      <c r="G4" s="11" t="s">
        <v>4</v>
      </c>
    </row>
    <row r="5" spans="1:7" s="8" customFormat="1" ht="24.6" customHeight="1" thickBot="1" x14ac:dyDescent="0.35">
      <c r="A5" s="4"/>
      <c r="B5" s="28" t="s">
        <v>15</v>
      </c>
      <c r="C5" s="5"/>
      <c r="D5" s="6"/>
      <c r="E5" s="6"/>
      <c r="F5" s="6"/>
      <c r="G5" s="7"/>
    </row>
    <row r="6" spans="1:7" ht="16.899999999999999" customHeight="1" x14ac:dyDescent="0.25">
      <c r="A6" s="13" t="s">
        <v>5</v>
      </c>
      <c r="B6" s="24" t="s">
        <v>27</v>
      </c>
      <c r="C6" s="15">
        <v>3</v>
      </c>
      <c r="D6" s="16"/>
      <c r="E6" s="16">
        <f>C6*D6</f>
        <v>0</v>
      </c>
      <c r="F6" s="16">
        <f>E6*0.2</f>
        <v>0</v>
      </c>
      <c r="G6" s="16">
        <f>E6+F6</f>
        <v>0</v>
      </c>
    </row>
    <row r="7" spans="1:7" ht="16.899999999999999" customHeight="1" x14ac:dyDescent="0.25">
      <c r="A7" s="13" t="s">
        <v>6</v>
      </c>
      <c r="B7" s="24" t="s">
        <v>28</v>
      </c>
      <c r="C7" s="15">
        <v>3</v>
      </c>
      <c r="D7" s="16"/>
      <c r="E7" s="16">
        <f t="shared" ref="E7:E17" si="0">C7*D7</f>
        <v>0</v>
      </c>
      <c r="F7" s="16">
        <f t="shared" ref="F7:F17" si="1">E7*0.2</f>
        <v>0</v>
      </c>
      <c r="G7" s="16">
        <f t="shared" ref="G7:G18" si="2">E7+F7</f>
        <v>0</v>
      </c>
    </row>
    <row r="8" spans="1:7" ht="16.899999999999999" customHeight="1" x14ac:dyDescent="0.25">
      <c r="A8" s="13" t="s">
        <v>7</v>
      </c>
      <c r="B8" s="24" t="s">
        <v>39</v>
      </c>
      <c r="C8" s="15">
        <v>3</v>
      </c>
      <c r="D8" s="16"/>
      <c r="E8" s="16">
        <f t="shared" si="0"/>
        <v>0</v>
      </c>
      <c r="F8" s="16">
        <f t="shared" si="1"/>
        <v>0</v>
      </c>
      <c r="G8" s="16">
        <f t="shared" si="2"/>
        <v>0</v>
      </c>
    </row>
    <row r="9" spans="1:7" ht="16.899999999999999" customHeight="1" x14ac:dyDescent="0.25">
      <c r="A9" s="13" t="s">
        <v>79</v>
      </c>
      <c r="B9" s="24" t="s">
        <v>30</v>
      </c>
      <c r="C9" s="15">
        <v>4</v>
      </c>
      <c r="D9" s="16"/>
      <c r="E9" s="16">
        <f t="shared" si="0"/>
        <v>0</v>
      </c>
      <c r="F9" s="16">
        <f t="shared" si="1"/>
        <v>0</v>
      </c>
      <c r="G9" s="16">
        <f t="shared" si="2"/>
        <v>0</v>
      </c>
    </row>
    <row r="10" spans="1:7" ht="16.899999999999999" customHeight="1" x14ac:dyDescent="0.25">
      <c r="A10" s="13" t="s">
        <v>80</v>
      </c>
      <c r="B10" s="24" t="s">
        <v>34</v>
      </c>
      <c r="C10" s="15">
        <v>12</v>
      </c>
      <c r="D10" s="16"/>
      <c r="E10" s="16">
        <f t="shared" si="0"/>
        <v>0</v>
      </c>
      <c r="F10" s="16">
        <f t="shared" si="1"/>
        <v>0</v>
      </c>
      <c r="G10" s="16">
        <f t="shared" si="2"/>
        <v>0</v>
      </c>
    </row>
    <row r="11" spans="1:7" ht="16.899999999999999" customHeight="1" x14ac:dyDescent="0.25">
      <c r="A11" s="13" t="s">
        <v>81</v>
      </c>
      <c r="B11" s="24" t="s">
        <v>35</v>
      </c>
      <c r="C11" s="15">
        <v>8</v>
      </c>
      <c r="D11" s="16"/>
      <c r="E11" s="16">
        <f t="shared" si="0"/>
        <v>0</v>
      </c>
      <c r="F11" s="16">
        <f t="shared" si="1"/>
        <v>0</v>
      </c>
      <c r="G11" s="16">
        <f t="shared" si="2"/>
        <v>0</v>
      </c>
    </row>
    <row r="12" spans="1:7" ht="16.899999999999999" customHeight="1" x14ac:dyDescent="0.25">
      <c r="A12" s="13" t="s">
        <v>82</v>
      </c>
      <c r="B12" s="38" t="s">
        <v>50</v>
      </c>
      <c r="C12" s="15">
        <v>10</v>
      </c>
      <c r="D12" s="16"/>
      <c r="E12" s="16">
        <f t="shared" si="0"/>
        <v>0</v>
      </c>
      <c r="F12" s="16">
        <f t="shared" si="1"/>
        <v>0</v>
      </c>
      <c r="G12" s="16">
        <f t="shared" si="2"/>
        <v>0</v>
      </c>
    </row>
    <row r="13" spans="1:7" ht="16.899999999999999" customHeight="1" x14ac:dyDescent="0.25">
      <c r="A13" s="13" t="s">
        <v>83</v>
      </c>
      <c r="B13" s="38" t="s">
        <v>51</v>
      </c>
      <c r="C13" s="13">
        <v>2</v>
      </c>
      <c r="D13" s="16"/>
      <c r="E13" s="16">
        <f t="shared" si="0"/>
        <v>0</v>
      </c>
      <c r="F13" s="16">
        <f t="shared" si="1"/>
        <v>0</v>
      </c>
      <c r="G13" s="16">
        <f t="shared" si="2"/>
        <v>0</v>
      </c>
    </row>
    <row r="14" spans="1:7" ht="16.899999999999999" customHeight="1" x14ac:dyDescent="0.25">
      <c r="A14" s="13" t="s">
        <v>84</v>
      </c>
      <c r="B14" s="38" t="s">
        <v>52</v>
      </c>
      <c r="C14" s="13">
        <v>1</v>
      </c>
      <c r="D14" s="16"/>
      <c r="E14" s="16">
        <f t="shared" si="0"/>
        <v>0</v>
      </c>
      <c r="F14" s="16">
        <f t="shared" si="1"/>
        <v>0</v>
      </c>
      <c r="G14" s="16">
        <f t="shared" si="2"/>
        <v>0</v>
      </c>
    </row>
    <row r="15" spans="1:7" ht="16.899999999999999" customHeight="1" x14ac:dyDescent="0.25">
      <c r="A15" s="13" t="s">
        <v>85</v>
      </c>
      <c r="B15" s="38" t="s">
        <v>53</v>
      </c>
      <c r="C15" s="13">
        <v>1</v>
      </c>
      <c r="D15" s="16"/>
      <c r="E15" s="16">
        <f t="shared" si="0"/>
        <v>0</v>
      </c>
      <c r="F15" s="16">
        <f t="shared" si="1"/>
        <v>0</v>
      </c>
      <c r="G15" s="16">
        <f t="shared" si="2"/>
        <v>0</v>
      </c>
    </row>
    <row r="16" spans="1:7" ht="16.899999999999999" customHeight="1" x14ac:dyDescent="0.25">
      <c r="A16" s="13" t="s">
        <v>86</v>
      </c>
      <c r="B16" s="38" t="s">
        <v>40</v>
      </c>
      <c r="C16" s="13">
        <v>5</v>
      </c>
      <c r="D16" s="16"/>
      <c r="E16" s="16">
        <f t="shared" si="0"/>
        <v>0</v>
      </c>
      <c r="F16" s="16">
        <f t="shared" si="1"/>
        <v>0</v>
      </c>
      <c r="G16" s="16">
        <f t="shared" si="2"/>
        <v>0</v>
      </c>
    </row>
    <row r="17" spans="1:8" ht="16.899999999999999" customHeight="1" thickBot="1" x14ac:dyDescent="0.3">
      <c r="A17" s="13" t="s">
        <v>87</v>
      </c>
      <c r="B17" s="38" t="s">
        <v>54</v>
      </c>
      <c r="C17" s="15">
        <v>5</v>
      </c>
      <c r="D17" s="16"/>
      <c r="E17" s="16">
        <f t="shared" si="0"/>
        <v>0</v>
      </c>
      <c r="F17" s="16">
        <f t="shared" si="1"/>
        <v>0</v>
      </c>
      <c r="G17" s="16">
        <f t="shared" si="2"/>
        <v>0</v>
      </c>
    </row>
    <row r="18" spans="1:8" ht="21" customHeight="1" thickBot="1" x14ac:dyDescent="0.35">
      <c r="A18" s="17"/>
      <c r="B18" s="18" t="s">
        <v>14</v>
      </c>
      <c r="C18" s="5"/>
      <c r="D18" s="6"/>
      <c r="E18" s="19">
        <f>SUM(E6:E17)</f>
        <v>0</v>
      </c>
      <c r="F18" s="30">
        <f>SUM(F6:F17)</f>
        <v>0</v>
      </c>
      <c r="G18" s="19">
        <f>SUM(G6:G17)</f>
        <v>0</v>
      </c>
      <c r="H18" s="20"/>
    </row>
    <row r="19" spans="1:8" ht="13.15" customHeight="1" thickBot="1" x14ac:dyDescent="0.35">
      <c r="A19" s="8"/>
      <c r="B19" s="21"/>
      <c r="C19" s="22"/>
      <c r="D19" s="31"/>
      <c r="E19" s="32"/>
      <c r="F19" s="32"/>
      <c r="G19" s="32"/>
      <c r="H19" s="20"/>
    </row>
    <row r="20" spans="1:8" s="8" customFormat="1" ht="24.6" customHeight="1" thickBot="1" x14ac:dyDescent="0.35">
      <c r="A20" s="4"/>
      <c r="B20" s="28" t="s">
        <v>16</v>
      </c>
      <c r="C20" s="53"/>
      <c r="D20" s="54"/>
      <c r="E20" s="54"/>
      <c r="F20" s="55"/>
      <c r="G20" s="56"/>
    </row>
    <row r="21" spans="1:8" ht="21" customHeight="1" x14ac:dyDescent="0.25">
      <c r="A21" s="49" t="s">
        <v>5</v>
      </c>
      <c r="B21" s="50" t="s">
        <v>55</v>
      </c>
      <c r="C21" s="51">
        <v>2</v>
      </c>
      <c r="D21" s="52"/>
      <c r="E21" s="52">
        <f>C21*D21</f>
        <v>0</v>
      </c>
      <c r="F21" s="52">
        <f>E21*0.2</f>
        <v>0</v>
      </c>
      <c r="G21" s="52">
        <f>E21+F21</f>
        <v>0</v>
      </c>
    </row>
    <row r="22" spans="1:8" ht="16.899999999999999" customHeight="1" x14ac:dyDescent="0.25">
      <c r="A22" s="13" t="s">
        <v>6</v>
      </c>
      <c r="B22" s="38" t="s">
        <v>57</v>
      </c>
      <c r="C22" s="15">
        <v>2</v>
      </c>
      <c r="D22" s="16"/>
      <c r="E22" s="52">
        <f t="shared" ref="E22:E28" si="3">C22*D22</f>
        <v>0</v>
      </c>
      <c r="F22" s="52">
        <f t="shared" ref="F22:F28" si="4">E22*0.2</f>
        <v>0</v>
      </c>
      <c r="G22" s="52">
        <f t="shared" ref="G22:G28" si="5">E22+F22</f>
        <v>0</v>
      </c>
    </row>
    <row r="23" spans="1:8" ht="16.899999999999999" customHeight="1" x14ac:dyDescent="0.25">
      <c r="A23" s="13" t="s">
        <v>7</v>
      </c>
      <c r="B23" s="24" t="s">
        <v>58</v>
      </c>
      <c r="C23" s="15">
        <v>2</v>
      </c>
      <c r="D23" s="16"/>
      <c r="E23" s="52">
        <f t="shared" si="3"/>
        <v>0</v>
      </c>
      <c r="F23" s="52">
        <f t="shared" si="4"/>
        <v>0</v>
      </c>
      <c r="G23" s="52">
        <f t="shared" si="5"/>
        <v>0</v>
      </c>
    </row>
    <row r="24" spans="1:8" ht="16.899999999999999" customHeight="1" x14ac:dyDescent="0.25">
      <c r="A24" s="13" t="s">
        <v>79</v>
      </c>
      <c r="B24" s="38" t="s">
        <v>56</v>
      </c>
      <c r="C24" s="15">
        <v>4</v>
      </c>
      <c r="D24" s="16"/>
      <c r="E24" s="52">
        <f t="shared" si="3"/>
        <v>0</v>
      </c>
      <c r="F24" s="52">
        <f t="shared" si="4"/>
        <v>0</v>
      </c>
      <c r="G24" s="52">
        <f t="shared" si="5"/>
        <v>0</v>
      </c>
    </row>
    <row r="25" spans="1:8" ht="16.899999999999999" customHeight="1" x14ac:dyDescent="0.25">
      <c r="A25" s="13" t="s">
        <v>9</v>
      </c>
      <c r="B25" s="38" t="s">
        <v>59</v>
      </c>
      <c r="C25" s="15">
        <v>2</v>
      </c>
      <c r="D25" s="16"/>
      <c r="E25" s="52">
        <f t="shared" si="3"/>
        <v>0</v>
      </c>
      <c r="F25" s="52">
        <f t="shared" si="4"/>
        <v>0</v>
      </c>
      <c r="G25" s="52">
        <f t="shared" si="5"/>
        <v>0</v>
      </c>
    </row>
    <row r="26" spans="1:8" ht="20.25" customHeight="1" x14ac:dyDescent="0.25">
      <c r="A26" s="13" t="s">
        <v>10</v>
      </c>
      <c r="B26" s="24" t="s">
        <v>60</v>
      </c>
      <c r="C26" s="15">
        <v>2</v>
      </c>
      <c r="D26" s="16"/>
      <c r="E26" s="52">
        <f t="shared" si="3"/>
        <v>0</v>
      </c>
      <c r="F26" s="52">
        <f t="shared" si="4"/>
        <v>0</v>
      </c>
      <c r="G26" s="52">
        <f t="shared" si="5"/>
        <v>0</v>
      </c>
    </row>
    <row r="27" spans="1:8" ht="19.5" customHeight="1" x14ac:dyDescent="0.25">
      <c r="A27" s="13" t="s">
        <v>11</v>
      </c>
      <c r="B27" s="24" t="s">
        <v>61</v>
      </c>
      <c r="C27" s="15">
        <v>4</v>
      </c>
      <c r="D27" s="16"/>
      <c r="E27" s="52">
        <f t="shared" si="3"/>
        <v>0</v>
      </c>
      <c r="F27" s="52">
        <f t="shared" si="4"/>
        <v>0</v>
      </c>
      <c r="G27" s="52">
        <f t="shared" si="5"/>
        <v>0</v>
      </c>
    </row>
    <row r="28" spans="1:8" ht="16.899999999999999" customHeight="1" thickBot="1" x14ac:dyDescent="0.3">
      <c r="A28" s="13" t="s">
        <v>12</v>
      </c>
      <c r="B28" s="39" t="s">
        <v>62</v>
      </c>
      <c r="C28" s="15">
        <v>2</v>
      </c>
      <c r="D28" s="16"/>
      <c r="E28" s="52">
        <f t="shared" si="3"/>
        <v>0</v>
      </c>
      <c r="F28" s="52">
        <f t="shared" si="4"/>
        <v>0</v>
      </c>
      <c r="G28" s="52">
        <f t="shared" si="5"/>
        <v>0</v>
      </c>
    </row>
    <row r="29" spans="1:8" s="20" customFormat="1" ht="21.6" customHeight="1" thickBot="1" x14ac:dyDescent="0.35">
      <c r="A29" s="26"/>
      <c r="B29" s="40" t="s">
        <v>14</v>
      </c>
      <c r="C29" s="27"/>
      <c r="D29" s="33"/>
      <c r="E29" s="19">
        <f>SUM(E21:E28)</f>
        <v>0</v>
      </c>
      <c r="F29" s="30">
        <f>SUM(F21:F28)</f>
        <v>0</v>
      </c>
      <c r="G29" s="19">
        <f>SUM(G21:G28)</f>
        <v>0</v>
      </c>
    </row>
    <row r="30" spans="1:8" s="20" customFormat="1" ht="21.6" customHeight="1" x14ac:dyDescent="0.3">
      <c r="A30" s="59"/>
      <c r="B30" s="41"/>
      <c r="C30" s="60"/>
      <c r="D30" s="61"/>
      <c r="E30" s="32"/>
      <c r="F30" s="32"/>
      <c r="G30" s="32"/>
    </row>
    <row r="31" spans="1:8" s="20" customFormat="1" ht="21.6" customHeight="1" x14ac:dyDescent="0.3">
      <c r="A31" s="59"/>
      <c r="B31" s="41"/>
      <c r="C31" s="60"/>
      <c r="D31" s="61"/>
      <c r="E31" s="32"/>
      <c r="F31" s="32"/>
      <c r="G31" s="32"/>
    </row>
    <row r="32" spans="1:8" s="20" customFormat="1" ht="21.6" customHeight="1" x14ac:dyDescent="0.3">
      <c r="A32" s="59"/>
      <c r="B32" s="41"/>
      <c r="C32" s="60"/>
      <c r="D32" s="61"/>
      <c r="E32" s="32"/>
      <c r="F32" s="32"/>
      <c r="G32" s="32"/>
    </row>
    <row r="33" spans="1:8" s="20" customFormat="1" ht="21.6" customHeight="1" x14ac:dyDescent="0.3">
      <c r="A33" s="59"/>
      <c r="B33" s="41"/>
      <c r="C33" s="60"/>
      <c r="D33" s="61"/>
      <c r="E33" s="32"/>
      <c r="F33" s="32"/>
      <c r="G33" s="32"/>
    </row>
    <row r="34" spans="1:8" ht="14.45" customHeight="1" thickBot="1" x14ac:dyDescent="0.35">
      <c r="A34" s="8"/>
      <c r="B34" s="41"/>
      <c r="C34" s="22"/>
      <c r="D34" s="31"/>
      <c r="E34" s="32"/>
      <c r="F34" s="32"/>
      <c r="G34" s="32"/>
      <c r="H34" s="20"/>
    </row>
    <row r="35" spans="1:8" s="8" customFormat="1" ht="24.6" customHeight="1" thickBot="1" x14ac:dyDescent="0.35">
      <c r="A35" s="4"/>
      <c r="B35" s="34" t="s">
        <v>45</v>
      </c>
      <c r="C35" s="5"/>
      <c r="D35" s="6"/>
      <c r="E35" s="6"/>
      <c r="F35" s="6"/>
      <c r="G35" s="7"/>
    </row>
    <row r="36" spans="1:8" ht="16.899999999999999" customHeight="1" x14ac:dyDescent="0.25">
      <c r="A36" s="13" t="s">
        <v>5</v>
      </c>
      <c r="B36" s="24" t="s">
        <v>43</v>
      </c>
      <c r="C36" s="44">
        <v>2</v>
      </c>
      <c r="D36" s="16"/>
      <c r="E36" s="16">
        <f>C36*D36</f>
        <v>0</v>
      </c>
      <c r="F36" s="16">
        <f>E36*0.2</f>
        <v>0</v>
      </c>
      <c r="G36" s="16">
        <f>E36+F36</f>
        <v>0</v>
      </c>
    </row>
    <row r="37" spans="1:8" ht="16.899999999999999" customHeight="1" x14ac:dyDescent="0.25">
      <c r="A37" s="13" t="s">
        <v>18</v>
      </c>
      <c r="B37" s="24" t="s">
        <v>44</v>
      </c>
      <c r="C37" s="44">
        <v>3</v>
      </c>
      <c r="D37" s="16"/>
      <c r="E37" s="16">
        <f t="shared" ref="E37:E41" si="6">C37*D37</f>
        <v>0</v>
      </c>
      <c r="F37" s="16">
        <f t="shared" ref="F37:F41" si="7">E37*0.2</f>
        <v>0</v>
      </c>
      <c r="G37" s="16">
        <f t="shared" ref="G37:G41" si="8">E37+F37</f>
        <v>0</v>
      </c>
    </row>
    <row r="38" spans="1:8" ht="16.899999999999999" customHeight="1" x14ac:dyDescent="0.25">
      <c r="A38" s="13" t="s">
        <v>19</v>
      </c>
      <c r="B38" s="24" t="s">
        <v>46</v>
      </c>
      <c r="C38" s="44">
        <v>13</v>
      </c>
      <c r="D38" s="16"/>
      <c r="E38" s="16">
        <f t="shared" si="6"/>
        <v>0</v>
      </c>
      <c r="F38" s="16">
        <f t="shared" si="7"/>
        <v>0</v>
      </c>
      <c r="G38" s="16">
        <f t="shared" si="8"/>
        <v>0</v>
      </c>
    </row>
    <row r="39" spans="1:8" ht="16.899999999999999" customHeight="1" x14ac:dyDescent="0.25">
      <c r="A39" s="13" t="s">
        <v>8</v>
      </c>
      <c r="B39" s="24" t="s">
        <v>47</v>
      </c>
      <c r="C39" s="44">
        <v>5</v>
      </c>
      <c r="D39" s="16"/>
      <c r="E39" s="16">
        <f t="shared" si="6"/>
        <v>0</v>
      </c>
      <c r="F39" s="16">
        <f t="shared" si="7"/>
        <v>0</v>
      </c>
      <c r="G39" s="16">
        <f t="shared" si="8"/>
        <v>0</v>
      </c>
    </row>
    <row r="40" spans="1:8" ht="16.899999999999999" customHeight="1" x14ac:dyDescent="0.25">
      <c r="A40" s="13" t="s">
        <v>9</v>
      </c>
      <c r="B40" s="24" t="s">
        <v>48</v>
      </c>
      <c r="C40" s="44">
        <v>9</v>
      </c>
      <c r="D40" s="16"/>
      <c r="E40" s="16">
        <f t="shared" si="6"/>
        <v>0</v>
      </c>
      <c r="F40" s="16">
        <f t="shared" si="7"/>
        <v>0</v>
      </c>
      <c r="G40" s="16">
        <f t="shared" si="8"/>
        <v>0</v>
      </c>
    </row>
    <row r="41" spans="1:8" ht="16.899999999999999" customHeight="1" thickBot="1" x14ac:dyDescent="0.3">
      <c r="A41" s="13" t="s">
        <v>10</v>
      </c>
      <c r="B41" s="42" t="s">
        <v>49</v>
      </c>
      <c r="C41" s="44">
        <v>4</v>
      </c>
      <c r="D41" s="16"/>
      <c r="E41" s="16">
        <f t="shared" si="6"/>
        <v>0</v>
      </c>
      <c r="F41" s="16">
        <f t="shared" si="7"/>
        <v>0</v>
      </c>
      <c r="G41" s="16">
        <f t="shared" si="8"/>
        <v>0</v>
      </c>
    </row>
    <row r="42" spans="1:8" ht="21" customHeight="1" thickBot="1" x14ac:dyDescent="0.35">
      <c r="A42" s="17"/>
      <c r="B42" s="40" t="s">
        <v>14</v>
      </c>
      <c r="C42" s="45"/>
      <c r="D42" s="6"/>
      <c r="E42" s="19">
        <f>SUM(E36:E41)</f>
        <v>0</v>
      </c>
      <c r="F42" s="30">
        <f>SUM(F36:F41)</f>
        <v>0</v>
      </c>
      <c r="G42" s="19">
        <f>SUM(G36:G41)</f>
        <v>0</v>
      </c>
      <c r="H42" s="20"/>
    </row>
    <row r="43" spans="1:8" ht="14.45" customHeight="1" thickBot="1" x14ac:dyDescent="0.35">
      <c r="A43" s="8"/>
      <c r="B43" s="21"/>
      <c r="C43" s="46"/>
      <c r="D43" s="31"/>
      <c r="E43" s="32"/>
      <c r="F43" s="32"/>
      <c r="G43" s="32"/>
      <c r="H43" s="20"/>
    </row>
    <row r="44" spans="1:8" s="8" customFormat="1" ht="24.6" customHeight="1" thickBot="1" x14ac:dyDescent="0.35">
      <c r="A44" s="4"/>
      <c r="B44" s="34" t="s">
        <v>78</v>
      </c>
      <c r="C44" s="45"/>
      <c r="D44" s="6"/>
      <c r="E44" s="6"/>
      <c r="F44" s="6"/>
      <c r="G44" s="7"/>
    </row>
    <row r="45" spans="1:8" ht="21.75" customHeight="1" x14ac:dyDescent="0.25">
      <c r="A45" s="49" t="s">
        <v>5</v>
      </c>
      <c r="B45" s="57" t="s">
        <v>63</v>
      </c>
      <c r="C45" s="58">
        <v>3</v>
      </c>
      <c r="D45" s="52"/>
      <c r="E45" s="52">
        <f>C45*D45</f>
        <v>0</v>
      </c>
      <c r="F45" s="52">
        <f>E45*0.2</f>
        <v>0</v>
      </c>
      <c r="G45" s="52">
        <f>E45+F45</f>
        <v>0</v>
      </c>
    </row>
    <row r="46" spans="1:8" ht="16.899999999999999" customHeight="1" x14ac:dyDescent="0.25">
      <c r="A46" s="13" t="s">
        <v>18</v>
      </c>
      <c r="B46" s="14" t="s">
        <v>64</v>
      </c>
      <c r="C46" s="44">
        <v>4</v>
      </c>
      <c r="D46" s="16"/>
      <c r="E46" s="52">
        <f t="shared" ref="E46:E59" si="9">C46*D46</f>
        <v>0</v>
      </c>
      <c r="F46" s="52">
        <f t="shared" ref="F46:F59" si="10">E46*0.2</f>
        <v>0</v>
      </c>
      <c r="G46" s="52">
        <f t="shared" ref="G46:G59" si="11">E46+F46</f>
        <v>0</v>
      </c>
    </row>
    <row r="47" spans="1:8" ht="16.899999999999999" customHeight="1" x14ac:dyDescent="0.25">
      <c r="A47" s="13">
        <v>3</v>
      </c>
      <c r="B47" s="14" t="s">
        <v>65</v>
      </c>
      <c r="C47" s="44">
        <v>4</v>
      </c>
      <c r="D47" s="16"/>
      <c r="E47" s="52">
        <f t="shared" si="9"/>
        <v>0</v>
      </c>
      <c r="F47" s="52">
        <f t="shared" si="10"/>
        <v>0</v>
      </c>
      <c r="G47" s="52">
        <f t="shared" si="11"/>
        <v>0</v>
      </c>
    </row>
    <row r="48" spans="1:8" ht="16.899999999999999" customHeight="1" x14ac:dyDescent="0.25">
      <c r="A48" s="13">
        <v>4</v>
      </c>
      <c r="B48" s="14" t="s">
        <v>66</v>
      </c>
      <c r="C48" s="44">
        <v>5</v>
      </c>
      <c r="D48" s="16"/>
      <c r="E48" s="52">
        <f t="shared" si="9"/>
        <v>0</v>
      </c>
      <c r="F48" s="52">
        <f t="shared" si="10"/>
        <v>0</v>
      </c>
      <c r="G48" s="52">
        <f t="shared" si="11"/>
        <v>0</v>
      </c>
    </row>
    <row r="49" spans="1:7" ht="16.899999999999999" customHeight="1" x14ac:dyDescent="0.25">
      <c r="A49" s="13" t="s">
        <v>9</v>
      </c>
      <c r="B49" s="14" t="s">
        <v>67</v>
      </c>
      <c r="C49" s="44">
        <v>1</v>
      </c>
      <c r="D49" s="16"/>
      <c r="E49" s="52">
        <f t="shared" si="9"/>
        <v>0</v>
      </c>
      <c r="F49" s="52">
        <f t="shared" si="10"/>
        <v>0</v>
      </c>
      <c r="G49" s="52">
        <f t="shared" si="11"/>
        <v>0</v>
      </c>
    </row>
    <row r="50" spans="1:7" ht="16.899999999999999" customHeight="1" x14ac:dyDescent="0.25">
      <c r="A50" s="13" t="s">
        <v>10</v>
      </c>
      <c r="B50" s="29" t="s">
        <v>68</v>
      </c>
      <c r="C50" s="44">
        <v>4</v>
      </c>
      <c r="D50" s="16"/>
      <c r="E50" s="52">
        <f t="shared" si="9"/>
        <v>0</v>
      </c>
      <c r="F50" s="52">
        <f t="shared" si="10"/>
        <v>0</v>
      </c>
      <c r="G50" s="52">
        <f t="shared" si="11"/>
        <v>0</v>
      </c>
    </row>
    <row r="51" spans="1:7" ht="16.899999999999999" customHeight="1" x14ac:dyDescent="0.25">
      <c r="A51" s="13">
        <v>7</v>
      </c>
      <c r="B51" s="29" t="s">
        <v>69</v>
      </c>
      <c r="C51" s="44">
        <v>4</v>
      </c>
      <c r="D51" s="16"/>
      <c r="E51" s="52">
        <f t="shared" si="9"/>
        <v>0</v>
      </c>
      <c r="F51" s="52">
        <f t="shared" si="10"/>
        <v>0</v>
      </c>
      <c r="G51" s="52">
        <f t="shared" si="11"/>
        <v>0</v>
      </c>
    </row>
    <row r="52" spans="1:7" ht="16.899999999999999" customHeight="1" x14ac:dyDescent="0.25">
      <c r="A52" s="13">
        <v>8</v>
      </c>
      <c r="B52" s="29" t="s">
        <v>70</v>
      </c>
      <c r="C52" s="44">
        <v>20</v>
      </c>
      <c r="D52" s="16"/>
      <c r="E52" s="52">
        <f t="shared" si="9"/>
        <v>0</v>
      </c>
      <c r="F52" s="52">
        <f t="shared" si="10"/>
        <v>0</v>
      </c>
      <c r="G52" s="52">
        <f t="shared" si="11"/>
        <v>0</v>
      </c>
    </row>
    <row r="53" spans="1:7" ht="16.899999999999999" customHeight="1" x14ac:dyDescent="0.25">
      <c r="A53" s="13">
        <v>9</v>
      </c>
      <c r="B53" s="29" t="s">
        <v>71</v>
      </c>
      <c r="C53" s="44">
        <v>20</v>
      </c>
      <c r="D53" s="16"/>
      <c r="E53" s="52">
        <f t="shared" si="9"/>
        <v>0</v>
      </c>
      <c r="F53" s="52">
        <f t="shared" si="10"/>
        <v>0</v>
      </c>
      <c r="G53" s="52">
        <f t="shared" si="11"/>
        <v>0</v>
      </c>
    </row>
    <row r="54" spans="1:7" ht="16.899999999999999" customHeight="1" x14ac:dyDescent="0.25">
      <c r="A54" s="13">
        <v>10</v>
      </c>
      <c r="B54" s="29" t="s">
        <v>72</v>
      </c>
      <c r="C54" s="44">
        <v>15</v>
      </c>
      <c r="D54" s="16"/>
      <c r="E54" s="52">
        <f t="shared" si="9"/>
        <v>0</v>
      </c>
      <c r="F54" s="52">
        <f t="shared" si="10"/>
        <v>0</v>
      </c>
      <c r="G54" s="52">
        <f t="shared" si="11"/>
        <v>0</v>
      </c>
    </row>
    <row r="55" spans="1:7" ht="16.899999999999999" customHeight="1" x14ac:dyDescent="0.25">
      <c r="A55" s="13">
        <v>11</v>
      </c>
      <c r="B55" s="29" t="s">
        <v>73</v>
      </c>
      <c r="C55" s="44">
        <v>10</v>
      </c>
      <c r="D55" s="16"/>
      <c r="E55" s="52">
        <f t="shared" si="9"/>
        <v>0</v>
      </c>
      <c r="F55" s="52">
        <f t="shared" si="10"/>
        <v>0</v>
      </c>
      <c r="G55" s="52">
        <f t="shared" si="11"/>
        <v>0</v>
      </c>
    </row>
    <row r="56" spans="1:7" ht="16.899999999999999" customHeight="1" x14ac:dyDescent="0.25">
      <c r="A56" s="13">
        <v>12</v>
      </c>
      <c r="B56" s="29" t="s">
        <v>74</v>
      </c>
      <c r="C56" s="44">
        <v>10</v>
      </c>
      <c r="D56" s="16"/>
      <c r="E56" s="52">
        <f t="shared" si="9"/>
        <v>0</v>
      </c>
      <c r="F56" s="52">
        <f t="shared" si="10"/>
        <v>0</v>
      </c>
      <c r="G56" s="52">
        <f t="shared" si="11"/>
        <v>0</v>
      </c>
    </row>
    <row r="57" spans="1:7" ht="16.899999999999999" customHeight="1" x14ac:dyDescent="0.25">
      <c r="A57" s="13">
        <v>13</v>
      </c>
      <c r="B57" s="29" t="s">
        <v>75</v>
      </c>
      <c r="C57" s="44">
        <v>15</v>
      </c>
      <c r="D57" s="16"/>
      <c r="E57" s="52">
        <f t="shared" si="9"/>
        <v>0</v>
      </c>
      <c r="F57" s="52">
        <f t="shared" si="10"/>
        <v>0</v>
      </c>
      <c r="G57" s="52">
        <f t="shared" si="11"/>
        <v>0</v>
      </c>
    </row>
    <row r="58" spans="1:7" ht="16.899999999999999" customHeight="1" x14ac:dyDescent="0.25">
      <c r="A58" s="13">
        <v>14</v>
      </c>
      <c r="B58" s="29" t="s">
        <v>76</v>
      </c>
      <c r="C58" s="44">
        <v>12</v>
      </c>
      <c r="D58" s="16"/>
      <c r="E58" s="52">
        <f t="shared" si="9"/>
        <v>0</v>
      </c>
      <c r="F58" s="52">
        <f t="shared" si="10"/>
        <v>0</v>
      </c>
      <c r="G58" s="52">
        <f t="shared" si="11"/>
        <v>0</v>
      </c>
    </row>
    <row r="59" spans="1:7" ht="16.899999999999999" customHeight="1" thickBot="1" x14ac:dyDescent="0.3">
      <c r="A59" s="13">
        <v>15</v>
      </c>
      <c r="B59" s="14" t="s">
        <v>77</v>
      </c>
      <c r="C59" s="44">
        <v>8</v>
      </c>
      <c r="D59" s="16"/>
      <c r="E59" s="52">
        <f t="shared" si="9"/>
        <v>0</v>
      </c>
      <c r="F59" s="52">
        <f t="shared" si="10"/>
        <v>0</v>
      </c>
      <c r="G59" s="52">
        <f t="shared" si="11"/>
        <v>0</v>
      </c>
    </row>
    <row r="60" spans="1:7" ht="16.899999999999999" customHeight="1" thickBot="1" x14ac:dyDescent="0.35">
      <c r="A60" s="17"/>
      <c r="B60" s="43" t="s">
        <v>14</v>
      </c>
      <c r="C60" s="47"/>
      <c r="D60" s="35"/>
      <c r="E60" s="36">
        <f>SUM(E45:E59)</f>
        <v>0</v>
      </c>
      <c r="F60" s="37">
        <f>SUM(F45:F59)</f>
        <v>0</v>
      </c>
      <c r="G60" s="36">
        <f>SUM(G45:G59)</f>
        <v>0</v>
      </c>
    </row>
    <row r="61" spans="1:7" ht="16.899999999999999" customHeight="1" x14ac:dyDescent="0.3">
      <c r="A61" s="8"/>
      <c r="B61" s="41"/>
      <c r="C61" s="46"/>
      <c r="D61" s="31"/>
      <c r="E61" s="32"/>
      <c r="F61" s="32"/>
      <c r="G61" s="32"/>
    </row>
    <row r="62" spans="1:7" ht="16.899999999999999" customHeight="1" x14ac:dyDescent="0.3">
      <c r="A62" s="8"/>
      <c r="B62" s="41"/>
      <c r="C62" s="46"/>
      <c r="D62" s="31"/>
      <c r="E62" s="32"/>
      <c r="F62" s="32"/>
      <c r="G62" s="32"/>
    </row>
    <row r="63" spans="1:7" ht="16.899999999999999" customHeight="1" x14ac:dyDescent="0.3">
      <c r="A63" s="8"/>
      <c r="B63" s="41"/>
      <c r="C63" s="46"/>
      <c r="D63" s="31"/>
      <c r="E63" s="32"/>
      <c r="F63" s="32"/>
      <c r="G63" s="32"/>
    </row>
    <row r="64" spans="1:7" ht="16.899999999999999" customHeight="1" x14ac:dyDescent="0.3">
      <c r="A64" s="8"/>
      <c r="B64" s="41"/>
      <c r="C64" s="46"/>
      <c r="D64" s="31"/>
      <c r="E64" s="32"/>
      <c r="F64" s="32"/>
      <c r="G64" s="32"/>
    </row>
    <row r="65" spans="1:8" ht="16.899999999999999" customHeight="1" x14ac:dyDescent="0.3">
      <c r="A65" s="8"/>
      <c r="B65" s="41"/>
      <c r="C65" s="46"/>
      <c r="D65" s="31"/>
      <c r="E65" s="32"/>
      <c r="F65" s="32"/>
      <c r="G65" s="32"/>
    </row>
    <row r="66" spans="1:8" ht="22.5" customHeight="1" thickBot="1" x14ac:dyDescent="0.35">
      <c r="A66" s="8"/>
      <c r="B66" s="41"/>
      <c r="C66" s="46"/>
      <c r="D66" s="31"/>
      <c r="E66" s="32"/>
      <c r="F66" s="32"/>
      <c r="G66" s="32"/>
      <c r="H66" s="20"/>
    </row>
    <row r="67" spans="1:8" ht="21" customHeight="1" thickBot="1" x14ac:dyDescent="0.35">
      <c r="A67" s="4"/>
      <c r="B67" s="34" t="s">
        <v>17</v>
      </c>
      <c r="C67" s="45"/>
      <c r="D67" s="6"/>
      <c r="E67" s="6"/>
      <c r="F67" s="6"/>
      <c r="G67" s="7"/>
      <c r="H67" s="20"/>
    </row>
    <row r="68" spans="1:8" s="8" customFormat="1" ht="19.5" customHeight="1" x14ac:dyDescent="0.25">
      <c r="A68" s="13" t="s">
        <v>5</v>
      </c>
      <c r="B68" s="24" t="s">
        <v>27</v>
      </c>
      <c r="C68" s="44">
        <v>15</v>
      </c>
      <c r="D68" s="16"/>
      <c r="E68" s="16">
        <f>C68*D68</f>
        <v>0</v>
      </c>
      <c r="F68" s="16">
        <f>E68*0.2</f>
        <v>0</v>
      </c>
      <c r="G68" s="16">
        <f>E68+F68</f>
        <v>0</v>
      </c>
    </row>
    <row r="69" spans="1:8" ht="19.5" customHeight="1" x14ac:dyDescent="0.25">
      <c r="A69" s="13" t="s">
        <v>18</v>
      </c>
      <c r="B69" s="24" t="s">
        <v>28</v>
      </c>
      <c r="C69" s="44">
        <v>15</v>
      </c>
      <c r="D69" s="16"/>
      <c r="E69" s="16">
        <f t="shared" ref="E69:E80" si="12">C69*D69</f>
        <v>0</v>
      </c>
      <c r="F69" s="16">
        <f t="shared" ref="F69:F80" si="13">E69*0.2</f>
        <v>0</v>
      </c>
      <c r="G69" s="16">
        <f t="shared" ref="G69:G80" si="14">E69+F69</f>
        <v>0</v>
      </c>
    </row>
    <row r="70" spans="1:8" ht="16.899999999999999" customHeight="1" x14ac:dyDescent="0.25">
      <c r="A70" s="13" t="s">
        <v>19</v>
      </c>
      <c r="B70" s="24" t="s">
        <v>29</v>
      </c>
      <c r="C70" s="44">
        <v>15</v>
      </c>
      <c r="D70" s="16"/>
      <c r="E70" s="16">
        <f t="shared" si="12"/>
        <v>0</v>
      </c>
      <c r="F70" s="16">
        <f t="shared" si="13"/>
        <v>0</v>
      </c>
      <c r="G70" s="16">
        <f t="shared" si="14"/>
        <v>0</v>
      </c>
    </row>
    <row r="71" spans="1:8" ht="16.899999999999999" customHeight="1" x14ac:dyDescent="0.25">
      <c r="A71" s="13" t="s">
        <v>8</v>
      </c>
      <c r="B71" s="24" t="s">
        <v>30</v>
      </c>
      <c r="C71" s="44">
        <v>15</v>
      </c>
      <c r="D71" s="16"/>
      <c r="E71" s="16">
        <f t="shared" si="12"/>
        <v>0</v>
      </c>
      <c r="F71" s="16">
        <f t="shared" si="13"/>
        <v>0</v>
      </c>
      <c r="G71" s="16">
        <f t="shared" si="14"/>
        <v>0</v>
      </c>
    </row>
    <row r="72" spans="1:8" ht="16.899999999999999" customHeight="1" x14ac:dyDescent="0.25">
      <c r="A72" s="13" t="s">
        <v>9</v>
      </c>
      <c r="B72" s="24" t="s">
        <v>31</v>
      </c>
      <c r="C72" s="44">
        <v>30</v>
      </c>
      <c r="D72" s="16"/>
      <c r="E72" s="16">
        <f t="shared" si="12"/>
        <v>0</v>
      </c>
      <c r="F72" s="16">
        <f t="shared" si="13"/>
        <v>0</v>
      </c>
      <c r="G72" s="16">
        <f t="shared" si="14"/>
        <v>0</v>
      </c>
    </row>
    <row r="73" spans="1:8" ht="16.899999999999999" customHeight="1" x14ac:dyDescent="0.25">
      <c r="A73" s="13" t="s">
        <v>10</v>
      </c>
      <c r="B73" s="24" t="s">
        <v>32</v>
      </c>
      <c r="C73" s="44">
        <v>30</v>
      </c>
      <c r="D73" s="16"/>
      <c r="E73" s="16">
        <f t="shared" si="12"/>
        <v>0</v>
      </c>
      <c r="F73" s="16">
        <f t="shared" si="13"/>
        <v>0</v>
      </c>
      <c r="G73" s="16">
        <f t="shared" si="14"/>
        <v>0</v>
      </c>
    </row>
    <row r="74" spans="1:8" ht="16.899999999999999" customHeight="1" x14ac:dyDescent="0.25">
      <c r="A74" s="13" t="s">
        <v>11</v>
      </c>
      <c r="B74" s="24" t="s">
        <v>33</v>
      </c>
      <c r="C74" s="44">
        <v>30</v>
      </c>
      <c r="D74" s="16"/>
      <c r="E74" s="16">
        <f t="shared" si="12"/>
        <v>0</v>
      </c>
      <c r="F74" s="16">
        <f t="shared" si="13"/>
        <v>0</v>
      </c>
      <c r="G74" s="16">
        <f t="shared" si="14"/>
        <v>0</v>
      </c>
    </row>
    <row r="75" spans="1:8" ht="16.899999999999999" customHeight="1" x14ac:dyDescent="0.25">
      <c r="A75" s="13" t="s">
        <v>12</v>
      </c>
      <c r="B75" s="24" t="s">
        <v>36</v>
      </c>
      <c r="C75" s="44">
        <v>12</v>
      </c>
      <c r="D75" s="16"/>
      <c r="E75" s="16">
        <f t="shared" si="12"/>
        <v>0</v>
      </c>
      <c r="F75" s="16">
        <f t="shared" si="13"/>
        <v>0</v>
      </c>
      <c r="G75" s="16">
        <f t="shared" si="14"/>
        <v>0</v>
      </c>
    </row>
    <row r="76" spans="1:8" ht="16.899999999999999" customHeight="1" x14ac:dyDescent="0.25">
      <c r="A76" s="13" t="s">
        <v>13</v>
      </c>
      <c r="B76" s="24" t="s">
        <v>37</v>
      </c>
      <c r="C76" s="44">
        <v>6</v>
      </c>
      <c r="D76" s="16"/>
      <c r="E76" s="16">
        <f t="shared" si="12"/>
        <v>0</v>
      </c>
      <c r="F76" s="16">
        <f t="shared" si="13"/>
        <v>0</v>
      </c>
      <c r="G76" s="16">
        <f t="shared" si="14"/>
        <v>0</v>
      </c>
    </row>
    <row r="77" spans="1:8" ht="16.899999999999999" customHeight="1" x14ac:dyDescent="0.25">
      <c r="A77" s="13" t="s">
        <v>20</v>
      </c>
      <c r="B77" s="24" t="s">
        <v>38</v>
      </c>
      <c r="C77" s="44">
        <v>1</v>
      </c>
      <c r="D77" s="16"/>
      <c r="E77" s="16">
        <f t="shared" si="12"/>
        <v>0</v>
      </c>
      <c r="F77" s="16">
        <f t="shared" si="13"/>
        <v>0</v>
      </c>
      <c r="G77" s="16">
        <f t="shared" si="14"/>
        <v>0</v>
      </c>
    </row>
    <row r="78" spans="1:8" ht="16.899999999999999" customHeight="1" x14ac:dyDescent="0.25">
      <c r="A78" s="13" t="s">
        <v>21</v>
      </c>
      <c r="B78" s="24" t="s">
        <v>39</v>
      </c>
      <c r="C78" s="44">
        <v>42</v>
      </c>
      <c r="D78" s="16"/>
      <c r="E78" s="16">
        <f t="shared" si="12"/>
        <v>0</v>
      </c>
      <c r="F78" s="16">
        <f t="shared" si="13"/>
        <v>0</v>
      </c>
      <c r="G78" s="16">
        <f t="shared" si="14"/>
        <v>0</v>
      </c>
    </row>
    <row r="79" spans="1:8" ht="16.899999999999999" customHeight="1" x14ac:dyDescent="0.25">
      <c r="A79" s="13" t="s">
        <v>22</v>
      </c>
      <c r="B79" s="24" t="s">
        <v>41</v>
      </c>
      <c r="C79" s="44">
        <v>15</v>
      </c>
      <c r="D79" s="16"/>
      <c r="E79" s="16">
        <f t="shared" si="12"/>
        <v>0</v>
      </c>
      <c r="F79" s="16">
        <f t="shared" si="13"/>
        <v>0</v>
      </c>
      <c r="G79" s="16">
        <f t="shared" si="14"/>
        <v>0</v>
      </c>
    </row>
    <row r="80" spans="1:8" ht="16.899999999999999" customHeight="1" thickBot="1" x14ac:dyDescent="0.3">
      <c r="A80" s="13" t="s">
        <v>23</v>
      </c>
      <c r="B80" s="24" t="s">
        <v>42</v>
      </c>
      <c r="C80" s="44">
        <v>15</v>
      </c>
      <c r="D80" s="16"/>
      <c r="E80" s="16">
        <f t="shared" si="12"/>
        <v>0</v>
      </c>
      <c r="F80" s="16">
        <f t="shared" si="13"/>
        <v>0</v>
      </c>
      <c r="G80" s="16">
        <f t="shared" si="14"/>
        <v>0</v>
      </c>
    </row>
    <row r="81" spans="1:8" ht="16.899999999999999" customHeight="1" thickBot="1" x14ac:dyDescent="0.35">
      <c r="A81" s="17"/>
      <c r="B81" s="18" t="s">
        <v>14</v>
      </c>
      <c r="C81" s="45"/>
      <c r="D81" s="6"/>
      <c r="E81" s="19">
        <f>SUM(E68:E80)</f>
        <v>0</v>
      </c>
      <c r="F81" s="30">
        <f>SUM(F68:F80)</f>
        <v>0</v>
      </c>
      <c r="G81" s="19">
        <f>SUM(G68:G80)</f>
        <v>0</v>
      </c>
    </row>
    <row r="82" spans="1:8" ht="16.899999999999999" customHeight="1" thickBot="1" x14ac:dyDescent="0.35">
      <c r="A82" s="8"/>
      <c r="B82" s="21"/>
      <c r="C82" s="46"/>
      <c r="D82" s="31"/>
      <c r="E82" s="32"/>
      <c r="F82" s="32"/>
      <c r="G82" s="32"/>
    </row>
    <row r="83" spans="1:8" ht="30" customHeight="1" thickBot="1" x14ac:dyDescent="0.35">
      <c r="A83" s="8"/>
      <c r="B83" s="62" t="s">
        <v>89</v>
      </c>
      <c r="C83" s="45"/>
      <c r="D83" s="63"/>
      <c r="E83" s="65">
        <f>E18+E29+E42+E60+E81</f>
        <v>0</v>
      </c>
      <c r="F83" s="65">
        <f>F18+F29+F42+F60+F81</f>
        <v>0</v>
      </c>
      <c r="G83" s="64">
        <f>G18+G29+G42+G60+G81</f>
        <v>0</v>
      </c>
    </row>
    <row r="84" spans="1:8" ht="30" customHeight="1" x14ac:dyDescent="0.3">
      <c r="A84" s="8"/>
      <c r="B84" s="21"/>
      <c r="C84" s="46"/>
      <c r="D84" s="8"/>
      <c r="E84" s="21"/>
      <c r="F84" s="21"/>
      <c r="G84" s="23"/>
    </row>
    <row r="85" spans="1:8" ht="30" customHeight="1" x14ac:dyDescent="0.3">
      <c r="A85" s="8"/>
      <c r="B85" s="21"/>
      <c r="C85" s="46"/>
      <c r="D85" s="8"/>
      <c r="E85" s="21"/>
      <c r="F85" s="21"/>
      <c r="G85" s="23"/>
    </row>
    <row r="86" spans="1:8" ht="17.45" customHeight="1" x14ac:dyDescent="0.25">
      <c r="B86" s="1" t="s">
        <v>24</v>
      </c>
      <c r="C86" s="48"/>
    </row>
    <row r="87" spans="1:8" ht="17.45" customHeight="1" x14ac:dyDescent="0.3">
      <c r="C87" s="48"/>
      <c r="H87" s="20"/>
    </row>
    <row r="88" spans="1:8" ht="17.45" customHeight="1" x14ac:dyDescent="0.3">
      <c r="C88" s="48"/>
      <c r="H88" s="20"/>
    </row>
    <row r="89" spans="1:8" ht="17.45" customHeight="1" x14ac:dyDescent="0.25">
      <c r="C89" s="48"/>
    </row>
    <row r="90" spans="1:8" ht="17.45" customHeight="1" x14ac:dyDescent="0.25">
      <c r="C90" s="48"/>
    </row>
    <row r="91" spans="1:8" ht="17.45" customHeight="1" x14ac:dyDescent="0.25">
      <c r="C91" s="48"/>
    </row>
    <row r="92" spans="1:8" ht="17.45" customHeight="1" x14ac:dyDescent="0.25">
      <c r="C92" s="48"/>
    </row>
    <row r="93" spans="1:8" ht="21.6" customHeight="1" x14ac:dyDescent="0.25"/>
    <row r="94" spans="1:8" ht="14.45" customHeight="1" x14ac:dyDescent="0.25"/>
    <row r="95" spans="1:8" s="8" customFormat="1" ht="24.6" customHeight="1" x14ac:dyDescent="0.25">
      <c r="A95" s="1"/>
      <c r="B95" s="1"/>
      <c r="C95" s="3"/>
      <c r="D95" s="1"/>
      <c r="E95" s="1"/>
      <c r="F95" s="1"/>
      <c r="G95" s="1"/>
      <c r="H95" s="1"/>
    </row>
    <row r="96" spans="1:8" ht="16.899999999999999" customHeight="1" x14ac:dyDescent="0.25"/>
    <row r="97" spans="9:9" ht="30" customHeight="1" x14ac:dyDescent="0.25"/>
    <row r="98" spans="9:9" ht="16.899999999999999" customHeight="1" x14ac:dyDescent="0.25"/>
    <row r="99" spans="9:9" ht="16.899999999999999" customHeight="1" x14ac:dyDescent="0.25"/>
    <row r="100" spans="9:9" ht="16.899999999999999" customHeight="1" x14ac:dyDescent="0.25"/>
    <row r="101" spans="9:9" ht="16.899999999999999" customHeight="1" x14ac:dyDescent="0.25"/>
    <row r="102" spans="9:9" ht="16.899999999999999" customHeight="1" x14ac:dyDescent="0.25"/>
    <row r="103" spans="9:9" ht="21" customHeight="1" x14ac:dyDescent="0.25">
      <c r="I103" s="25"/>
    </row>
    <row r="104" spans="9:9" ht="26.45" customHeight="1" x14ac:dyDescent="0.25"/>
    <row r="105" spans="9:9" ht="24.6" customHeight="1" x14ac:dyDescent="0.25"/>
    <row r="106" spans="9:9" ht="24.6" customHeight="1" x14ac:dyDescent="0.25"/>
    <row r="107" spans="9:9" ht="24.6" customHeight="1" x14ac:dyDescent="0.25"/>
    <row r="108" spans="9:9" ht="24.6" customHeight="1" x14ac:dyDescent="0.25"/>
    <row r="109" spans="9:9" ht="24.6" customHeight="1" x14ac:dyDescent="0.25"/>
    <row r="110" spans="9:9" ht="24.6" customHeight="1" x14ac:dyDescent="0.25"/>
  </sheetData>
  <pageMargins left="0.70866141732283472" right="0.70866141732283472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KatarinaK</dc:creator>
  <cp:lastModifiedBy>Anna Kučerová</cp:lastModifiedBy>
  <cp:lastPrinted>2019-02-04T13:11:21Z</cp:lastPrinted>
  <dcterms:created xsi:type="dcterms:W3CDTF">2018-01-12T11:38:22Z</dcterms:created>
  <dcterms:modified xsi:type="dcterms:W3CDTF">2019-02-04T13:13:28Z</dcterms:modified>
</cp:coreProperties>
</file>