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P" sheetId="1" r:id="rId1"/>
    <sheet name="CP (2)" sheetId="2" r:id="rId2"/>
  </sheets>
  <calcPr calcId="145621"/>
</workbook>
</file>

<file path=xl/calcChain.xml><?xml version="1.0" encoding="utf-8"?>
<calcChain xmlns="http://schemas.openxmlformats.org/spreadsheetml/2006/main">
  <c r="F8" i="2" l="1"/>
  <c r="J8" i="2" s="1"/>
  <c r="F6" i="2"/>
  <c r="J6" i="2" s="1"/>
  <c r="J11" i="2" l="1"/>
  <c r="H6" i="2"/>
  <c r="I6" i="2" s="1"/>
  <c r="K6" i="2" s="1"/>
  <c r="H8" i="2"/>
  <c r="I8" i="2" s="1"/>
  <c r="K8" i="2" s="1"/>
  <c r="F6" i="1"/>
  <c r="H6" i="1" s="1"/>
  <c r="F8" i="1"/>
  <c r="F4" i="1"/>
  <c r="H4" i="1" s="1"/>
  <c r="K11" i="2" l="1"/>
  <c r="H8" i="1"/>
  <c r="I8" i="1" s="1"/>
  <c r="K8" i="1" s="1"/>
  <c r="I6" i="1"/>
  <c r="K6" i="1" s="1"/>
  <c r="J6" i="1"/>
  <c r="J8" i="1"/>
  <c r="I4" i="1"/>
  <c r="K4" i="1" s="1"/>
  <c r="J4" i="1"/>
  <c r="J11" i="1" l="1"/>
  <c r="K11" i="1"/>
</calcChain>
</file>

<file path=xl/sharedStrings.xml><?xml version="1.0" encoding="utf-8"?>
<sst xmlns="http://schemas.openxmlformats.org/spreadsheetml/2006/main" count="81" uniqueCount="44">
  <si>
    <t>[vyplní uchádzač]</t>
  </si>
  <si>
    <t>Dátum: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</si>
  <si>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</si>
  <si>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</si>
  <si>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</si>
  <si>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</si>
  <si>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</si>
  <si>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</si>
  <si>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</si>
  <si>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</si>
  <si>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</si>
  <si>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</si>
  <si>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</si>
  <si>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Druh tovaru</t>
  </si>
  <si>
    <t>MJ</t>
  </si>
  <si>
    <t>Priemerná cena za 1 liter v sieti čerpacích staníc uchádzača platná ku dňu predkladania ponúk bez DPH (€)*</t>
  </si>
  <si>
    <t>DPH (l/€)</t>
  </si>
  <si>
    <t>Motorová nafta,</t>
  </si>
  <si>
    <t xml:space="preserve">norma: STN EN 590 </t>
  </si>
  <si>
    <t>liter</t>
  </si>
  <si>
    <t>norma STN EN 228</t>
  </si>
  <si>
    <t>Celková zmluvná cena v €:</t>
  </si>
  <si>
    <t>* Uchádzač uvedie kde a akým spôsobom môže verejný obstarávateľ uvedenú hodnotu preveriť</t>
  </si>
  <si>
    <t>Identifikačné údaje uchádzača:</t>
  </si>
  <si>
    <t>..............................................</t>
  </si>
  <si>
    <t>Meno a podpis štatutárneho orgánu uchádzača:</t>
  </si>
  <si>
    <t>Benzín automobilový bezolovnatý,</t>
  </si>
  <si>
    <t>Činidlo na redukciu NOx plynov</t>
  </si>
  <si>
    <t>Sadzba DPH (%)</t>
  </si>
  <si>
    <t>(F+H)</t>
  </si>
  <si>
    <t>Jednotková cena za 1 liter s DPH (€)</t>
  </si>
  <si>
    <t>(FxC)</t>
  </si>
  <si>
    <t>Cena za predpokladaný objem tovaru bez DPH (€)</t>
  </si>
  <si>
    <t>(D-E)</t>
  </si>
  <si>
    <t>Jednotková cena za 1 liter bez DPH (€)</t>
  </si>
  <si>
    <t>Cena za predpokladaný objem tovaru s DPH (€)</t>
  </si>
  <si>
    <t>(IxC)</t>
  </si>
  <si>
    <t>Zľava v eurocentoch za 1 liter (€)</t>
  </si>
  <si>
    <t>Predpokladané množstvo za zmluvné obdobie</t>
  </si>
  <si>
    <t>Zľava v centoch za 1 liter bez DPH (€)</t>
  </si>
  <si>
    <t>CENOVÁ PONUKA</t>
  </si>
  <si>
    <t>Príloha č. 1</t>
  </si>
  <si>
    <t>Priemerná cena za 1 liter v sieti čerpacích staníc uchádzača za kalendárny rok 2018 bez DPH (€)</t>
  </si>
  <si>
    <t>Predpokladané množstvo za zmluvné obdobie 12 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</si>
</sst>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24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4" xfId="0" applyFont="1" applyBorder="1" applyAlignment="1"/>
    <xf numFmtId="0" fontId="1" fillId="0" borderId="0" xfId="0" applyFont="1" applyAlignment="1"/>
    <xf numFmtId="165" fontId="4" fillId="0" borderId="10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4" fontId="1" fillId="0" borderId="0" xfId="0" applyNumberFormat="1" applyFont="1"/>
    <xf numFmtId="4" fontId="4" fillId="3" borderId="0" xfId="0" applyNumberFormat="1" applyFont="1" applyFill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6" fontId="4" fillId="2" borderId="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/>
    <xf numFmtId="4" fontId="4" fillId="3" borderId="9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70" zoomScaleNormal="70" workbookViewId="0">
      <selection activeCell="E8" sqref="E8"/>
    </sheetView>
  </sheetViews>
  <sheetFormatPr defaultRowHeight="15" x14ac:dyDescent="0.25"/>
  <cols>
    <col min="1" max="1" width="23.5703125" customWidth="1"/>
    <col min="3" max="3" width="14.5703125" customWidth="1"/>
    <col min="4" max="4" width="20.5703125" customWidth="1"/>
    <col min="6" max="9" width="11.42578125" customWidth="1"/>
    <col min="10" max="10" width="17.5703125" customWidth="1"/>
    <col min="11" max="11" width="18.7109375" customWidth="1"/>
  </cols>
  <sheetData>
    <row r="1" spans="1:11" ht="15.75" thickBot="1" x14ac:dyDescent="0.3">
      <c r="A1" s="2" t="s">
        <v>2</v>
      </c>
      <c r="B1" s="3" t="s">
        <v>3</v>
      </c>
      <c r="C1" s="3" t="s">
        <v>4</v>
      </c>
      <c r="D1" s="2" t="s">
        <v>5</v>
      </c>
      <c r="E1" s="3" t="s">
        <v>6</v>
      </c>
      <c r="F1" s="19" t="s">
        <v>7</v>
      </c>
      <c r="G1" s="19" t="s">
        <v>8</v>
      </c>
      <c r="H1" s="3" t="s">
        <v>9</v>
      </c>
      <c r="I1" s="19" t="s">
        <v>10</v>
      </c>
      <c r="J1" s="2" t="s">
        <v>11</v>
      </c>
      <c r="K1" s="4" t="s">
        <v>12</v>
      </c>
    </row>
    <row r="2" spans="1:11" ht="125.25" customHeight="1" x14ac:dyDescent="0.25">
      <c r="A2" s="12" t="s">
        <v>13</v>
      </c>
      <c r="B2" s="32" t="s">
        <v>14</v>
      </c>
      <c r="C2" s="22" t="s">
        <v>38</v>
      </c>
      <c r="D2" s="22" t="s">
        <v>15</v>
      </c>
      <c r="E2" s="34" t="s">
        <v>37</v>
      </c>
      <c r="F2" s="20" t="s">
        <v>34</v>
      </c>
      <c r="G2" s="20" t="s">
        <v>28</v>
      </c>
      <c r="H2" s="22" t="s">
        <v>16</v>
      </c>
      <c r="I2" s="20" t="s">
        <v>30</v>
      </c>
      <c r="J2" s="22" t="s">
        <v>32</v>
      </c>
      <c r="K2" s="14" t="s">
        <v>35</v>
      </c>
    </row>
    <row r="3" spans="1:11" ht="16.5" thickBot="1" x14ac:dyDescent="0.3">
      <c r="A3" s="13"/>
      <c r="B3" s="13"/>
      <c r="C3" s="23"/>
      <c r="D3" s="7"/>
      <c r="E3" s="16"/>
      <c r="F3" s="38" t="s">
        <v>33</v>
      </c>
      <c r="G3" s="17"/>
      <c r="H3" s="23"/>
      <c r="I3" s="38" t="s">
        <v>29</v>
      </c>
      <c r="J3" s="38" t="s">
        <v>31</v>
      </c>
      <c r="K3" s="15" t="s">
        <v>36</v>
      </c>
    </row>
    <row r="4" spans="1:11" ht="30" customHeight="1" x14ac:dyDescent="0.25">
      <c r="A4" s="6" t="s">
        <v>17</v>
      </c>
      <c r="B4" s="12" t="s">
        <v>19</v>
      </c>
      <c r="C4" s="44">
        <v>13500</v>
      </c>
      <c r="D4" s="46"/>
      <c r="E4" s="33"/>
      <c r="F4" s="30">
        <f>D4-E4</f>
        <v>0</v>
      </c>
      <c r="G4" s="35">
        <v>20</v>
      </c>
      <c r="H4" s="30">
        <f>F4*0.2</f>
        <v>0</v>
      </c>
      <c r="I4" s="30">
        <f>F4+H4</f>
        <v>0</v>
      </c>
      <c r="J4" s="39">
        <f>F4*C4</f>
        <v>0</v>
      </c>
      <c r="K4" s="49">
        <f>C4*I4</f>
        <v>0</v>
      </c>
    </row>
    <row r="5" spans="1:11" ht="18.75" customHeight="1" thickBot="1" x14ac:dyDescent="0.3">
      <c r="A5" s="7" t="s">
        <v>18</v>
      </c>
      <c r="B5" s="13"/>
      <c r="C5" s="45"/>
      <c r="D5" s="37"/>
      <c r="E5" s="25"/>
      <c r="F5" s="31"/>
      <c r="G5" s="36"/>
      <c r="H5" s="29"/>
      <c r="I5" s="31"/>
      <c r="J5" s="26"/>
      <c r="K5" s="50"/>
    </row>
    <row r="6" spans="1:11" ht="30" customHeight="1" x14ac:dyDescent="0.25">
      <c r="A6" s="6" t="s">
        <v>26</v>
      </c>
      <c r="B6" s="12" t="s">
        <v>19</v>
      </c>
      <c r="C6" s="44">
        <v>33000</v>
      </c>
      <c r="D6" s="46"/>
      <c r="E6" s="33"/>
      <c r="F6" s="30">
        <f>D6-E6</f>
        <v>0</v>
      </c>
      <c r="G6" s="35">
        <v>20</v>
      </c>
      <c r="H6" s="30">
        <f>F6*0.2</f>
        <v>0</v>
      </c>
      <c r="I6" s="30">
        <f>F6+H6</f>
        <v>0</v>
      </c>
      <c r="J6" s="39">
        <f>F6*C6</f>
        <v>0</v>
      </c>
      <c r="K6" s="49">
        <f t="shared" ref="K6" si="0">C6*I6</f>
        <v>0</v>
      </c>
    </row>
    <row r="7" spans="1:11" ht="18.75" customHeight="1" thickBot="1" x14ac:dyDescent="0.3">
      <c r="A7" s="7" t="s">
        <v>20</v>
      </c>
      <c r="B7" s="13"/>
      <c r="C7" s="45"/>
      <c r="D7" s="37"/>
      <c r="E7" s="25"/>
      <c r="F7" s="31"/>
      <c r="G7" s="36"/>
      <c r="H7" s="29"/>
      <c r="I7" s="31"/>
      <c r="J7" s="26"/>
      <c r="K7" s="50"/>
    </row>
    <row r="8" spans="1:11" ht="30" customHeight="1" x14ac:dyDescent="0.25">
      <c r="A8" s="6" t="s">
        <v>27</v>
      </c>
      <c r="B8" s="12" t="s">
        <v>19</v>
      </c>
      <c r="C8" s="44">
        <v>200</v>
      </c>
      <c r="D8" s="46"/>
      <c r="E8" s="33"/>
      <c r="F8" s="30">
        <f>D8-E8</f>
        <v>0</v>
      </c>
      <c r="G8" s="35">
        <v>20</v>
      </c>
      <c r="H8" s="30">
        <f>F8*0.2</f>
        <v>0</v>
      </c>
      <c r="I8" s="30">
        <f>F8+H8</f>
        <v>0</v>
      </c>
      <c r="J8" s="39">
        <f>F8*C8</f>
        <v>0</v>
      </c>
      <c r="K8" s="49">
        <f t="shared" ref="K8" si="1">C8*I8</f>
        <v>0</v>
      </c>
    </row>
    <row r="9" spans="1:11" ht="18.75" customHeight="1" thickBot="1" x14ac:dyDescent="0.3">
      <c r="A9" s="7"/>
      <c r="B9" s="13"/>
      <c r="C9" s="24"/>
      <c r="D9" s="18"/>
      <c r="E9" s="25"/>
      <c r="F9" s="21"/>
      <c r="G9" s="21"/>
      <c r="H9" s="26"/>
      <c r="I9" s="21"/>
      <c r="J9" s="26"/>
      <c r="K9" s="50"/>
    </row>
    <row r="10" spans="1:11" ht="16.5" thickBot="1" x14ac:dyDescent="0.3">
      <c r="A10" s="1" t="s">
        <v>0</v>
      </c>
      <c r="B10" s="8"/>
      <c r="C10" s="8"/>
      <c r="D10" s="11"/>
      <c r="E10" s="8"/>
      <c r="F10" s="11"/>
      <c r="G10" s="11"/>
      <c r="H10" s="8"/>
      <c r="I10" s="27"/>
      <c r="J10" s="40"/>
      <c r="K10" s="41"/>
    </row>
    <row r="11" spans="1:11" ht="17.25" thickTop="1" thickBot="1" x14ac:dyDescent="0.3">
      <c r="A11" s="9" t="s">
        <v>21</v>
      </c>
      <c r="B11" s="9"/>
      <c r="C11" s="9"/>
      <c r="D11" s="8"/>
      <c r="E11" s="8"/>
      <c r="F11" s="8"/>
      <c r="G11" s="8"/>
      <c r="H11" s="8"/>
      <c r="I11" s="28"/>
      <c r="J11" s="42">
        <f>J4+J6+J8</f>
        <v>0</v>
      </c>
      <c r="K11" s="43">
        <f>K4+K6+K8</f>
        <v>0</v>
      </c>
    </row>
    <row r="12" spans="1:11" ht="16.5" thickTop="1" x14ac:dyDescent="0.25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5" t="s">
        <v>23</v>
      </c>
      <c r="B14" s="5"/>
      <c r="C14" s="5"/>
      <c r="D14" s="5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5" t="s">
        <v>1</v>
      </c>
      <c r="B16" s="5"/>
      <c r="C16" s="5"/>
      <c r="D16" s="5" t="s">
        <v>24</v>
      </c>
      <c r="E16" s="5"/>
      <c r="F16" s="5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5" t="s">
        <v>25</v>
      </c>
      <c r="B19" s="5"/>
      <c r="C19" s="5"/>
      <c r="D19" s="5" t="s">
        <v>24</v>
      </c>
      <c r="E19" s="5"/>
      <c r="F19" s="5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3">
    <mergeCell ref="K8:K9"/>
    <mergeCell ref="K6:K7"/>
    <mergeCell ref="K4:K5"/>
  </mergeCells>
  <pageMargins left="0.31496062992125984" right="0.31496062992125984" top="0.74803149606299213" bottom="0.74803149606299213" header="0.31496062992125984" footer="0.31496062992125984"/>
  <pageSetup paperSize="9" scale="88" fitToHeight="0" orientation="landscape" r:id="rId1"/>
  <headerFooter>
    <oddHeader>&amp;L&amp;9Cenová ponuka&amp;R&amp;9Príloha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70" zoomScaleNormal="70" workbookViewId="0">
      <selection activeCell="G18" sqref="G18"/>
    </sheetView>
  </sheetViews>
  <sheetFormatPr defaultRowHeight="15" x14ac:dyDescent="0.25"/>
  <cols>
    <col min="1" max="1" width="23.5703125" customWidth="1"/>
    <col min="3" max="3" width="17.85546875" customWidth="1"/>
    <col min="4" max="4" width="22.140625" customWidth="1"/>
    <col min="5" max="5" width="11.85546875" customWidth="1"/>
    <col min="6" max="6" width="14.28515625" customWidth="1"/>
    <col min="7" max="7" width="12" customWidth="1"/>
    <col min="8" max="8" width="13" customWidth="1"/>
    <col min="9" max="9" width="14.5703125" customWidth="1"/>
    <col min="10" max="10" width="19.85546875" customWidth="1"/>
    <col min="11" max="11" width="18.5703125" customWidth="1"/>
  </cols>
  <sheetData>
    <row r="1" spans="1:11" ht="34.5" customHeight="1" x14ac:dyDescent="0.7">
      <c r="D1" s="48" t="s">
        <v>40</v>
      </c>
      <c r="K1" t="s">
        <v>41</v>
      </c>
    </row>
    <row r="2" spans="1:11" ht="34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4</v>
      </c>
      <c r="D3" s="2" t="s">
        <v>5</v>
      </c>
      <c r="E3" s="3" t="s">
        <v>6</v>
      </c>
      <c r="F3" s="19" t="s">
        <v>7</v>
      </c>
      <c r="G3" s="19" t="s">
        <v>8</v>
      </c>
      <c r="H3" s="3" t="s">
        <v>9</v>
      </c>
      <c r="I3" s="19" t="s">
        <v>10</v>
      </c>
      <c r="J3" s="2" t="s">
        <v>11</v>
      </c>
      <c r="K3" s="4" t="s">
        <v>12</v>
      </c>
    </row>
    <row r="4" spans="1:11" ht="125.25" customHeight="1" x14ac:dyDescent="0.25">
      <c r="A4" s="12" t="s">
        <v>13</v>
      </c>
      <c r="B4" s="32" t="s">
        <v>14</v>
      </c>
      <c r="C4" s="22" t="s">
        <v>43</v>
      </c>
      <c r="D4" s="22" t="s">
        <v>42</v>
      </c>
      <c r="E4" s="47" t="s">
        <v>39</v>
      </c>
      <c r="F4" s="20" t="s">
        <v>34</v>
      </c>
      <c r="G4" s="20" t="s">
        <v>28</v>
      </c>
      <c r="H4" s="22" t="s">
        <v>16</v>
      </c>
      <c r="I4" s="20" t="s">
        <v>30</v>
      </c>
      <c r="J4" s="22" t="s">
        <v>32</v>
      </c>
      <c r="K4" s="14" t="s">
        <v>35</v>
      </c>
    </row>
    <row r="5" spans="1:11" ht="16.5" thickBot="1" x14ac:dyDescent="0.3">
      <c r="A5" s="13"/>
      <c r="B5" s="13"/>
      <c r="C5" s="23"/>
      <c r="D5" s="7"/>
      <c r="E5" s="16"/>
      <c r="F5" s="38" t="s">
        <v>33</v>
      </c>
      <c r="G5" s="17"/>
      <c r="H5" s="23"/>
      <c r="I5" s="38" t="s">
        <v>29</v>
      </c>
      <c r="J5" s="38" t="s">
        <v>31</v>
      </c>
      <c r="K5" s="15" t="s">
        <v>36</v>
      </c>
    </row>
    <row r="6" spans="1:11" ht="30" customHeight="1" x14ac:dyDescent="0.25">
      <c r="A6" s="6" t="s">
        <v>17</v>
      </c>
      <c r="B6" s="12" t="s">
        <v>19</v>
      </c>
      <c r="C6" s="44">
        <v>6900</v>
      </c>
      <c r="D6" s="46">
        <v>0</v>
      </c>
      <c r="E6" s="33">
        <v>0</v>
      </c>
      <c r="F6" s="30">
        <f>D6-E6</f>
        <v>0</v>
      </c>
      <c r="G6" s="35">
        <v>20</v>
      </c>
      <c r="H6" s="30">
        <f>F6*0.2</f>
        <v>0</v>
      </c>
      <c r="I6" s="30">
        <f>F6+H6</f>
        <v>0</v>
      </c>
      <c r="J6" s="39">
        <f>F6*C6</f>
        <v>0</v>
      </c>
      <c r="K6" s="49">
        <f>C6*I6</f>
        <v>0</v>
      </c>
    </row>
    <row r="7" spans="1:11" ht="18.75" customHeight="1" thickBot="1" x14ac:dyDescent="0.3">
      <c r="A7" s="7" t="s">
        <v>18</v>
      </c>
      <c r="B7" s="13"/>
      <c r="C7" s="45"/>
      <c r="D7" s="37"/>
      <c r="E7" s="25"/>
      <c r="F7" s="31"/>
      <c r="G7" s="36"/>
      <c r="H7" s="29"/>
      <c r="I7" s="31"/>
      <c r="J7" s="26"/>
      <c r="K7" s="50"/>
    </row>
    <row r="8" spans="1:11" ht="30" customHeight="1" x14ac:dyDescent="0.25">
      <c r="A8" s="6" t="s">
        <v>26</v>
      </c>
      <c r="B8" s="12" t="s">
        <v>19</v>
      </c>
      <c r="C8" s="44">
        <v>7300</v>
      </c>
      <c r="D8" s="46">
        <v>0</v>
      </c>
      <c r="E8" s="33">
        <v>0</v>
      </c>
      <c r="F8" s="30">
        <f>D8-E8</f>
        <v>0</v>
      </c>
      <c r="G8" s="35">
        <v>20</v>
      </c>
      <c r="H8" s="30">
        <f>F8*0.2</f>
        <v>0</v>
      </c>
      <c r="I8" s="30">
        <f>F8+H8</f>
        <v>0</v>
      </c>
      <c r="J8" s="39">
        <f>F8*C8</f>
        <v>0</v>
      </c>
      <c r="K8" s="49">
        <f t="shared" ref="K8" si="0">C8*I8</f>
        <v>0</v>
      </c>
    </row>
    <row r="9" spans="1:11" ht="18.75" customHeight="1" thickBot="1" x14ac:dyDescent="0.3">
      <c r="A9" s="7" t="s">
        <v>20</v>
      </c>
      <c r="B9" s="13"/>
      <c r="C9" s="45"/>
      <c r="D9" s="37"/>
      <c r="E9" s="25"/>
      <c r="F9" s="31"/>
      <c r="G9" s="36"/>
      <c r="H9" s="29"/>
      <c r="I9" s="31"/>
      <c r="J9" s="26"/>
      <c r="K9" s="50"/>
    </row>
    <row r="10" spans="1:11" ht="30" customHeight="1" thickBot="1" x14ac:dyDescent="0.3">
      <c r="A10" s="1" t="s">
        <v>0</v>
      </c>
      <c r="B10" s="8"/>
      <c r="C10" s="8"/>
      <c r="D10" s="11"/>
      <c r="E10" s="8"/>
      <c r="F10" s="11"/>
      <c r="G10" s="11"/>
      <c r="H10" s="8"/>
      <c r="I10" s="27"/>
      <c r="J10" s="40"/>
      <c r="K10" s="41"/>
    </row>
    <row r="11" spans="1:11" ht="18.75" customHeight="1" thickTop="1" thickBot="1" x14ac:dyDescent="0.3">
      <c r="A11" s="9" t="s">
        <v>21</v>
      </c>
      <c r="B11" s="9"/>
      <c r="C11" s="9"/>
      <c r="D11" s="8"/>
      <c r="E11" s="8"/>
      <c r="F11" s="8"/>
      <c r="G11" s="8"/>
      <c r="H11" s="8"/>
      <c r="I11" s="28"/>
      <c r="J11" s="42">
        <f>J6+J8</f>
        <v>0</v>
      </c>
      <c r="K11" s="43">
        <f>K6+K8</f>
        <v>0</v>
      </c>
    </row>
    <row r="12" spans="1:11" ht="16.5" thickTop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5" t="s">
        <v>23</v>
      </c>
      <c r="B14" s="5"/>
      <c r="C14" s="5"/>
      <c r="D14" s="5"/>
      <c r="E14" s="8"/>
      <c r="F14" s="8"/>
      <c r="G14" s="8"/>
      <c r="H14" s="8"/>
      <c r="I14" s="8"/>
      <c r="J14" s="8"/>
      <c r="K14" s="8"/>
    </row>
    <row r="15" spans="1:11" ht="15.75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5"/>
      <c r="B16" s="5"/>
      <c r="C16" s="5"/>
      <c r="D16" s="5"/>
      <c r="E16" s="5"/>
      <c r="F16" s="5"/>
      <c r="G16" s="8"/>
      <c r="H16" s="8"/>
      <c r="I16" s="8"/>
      <c r="J16" s="8"/>
      <c r="K16" s="8"/>
    </row>
    <row r="17" spans="1:11" ht="15.75" x14ac:dyDescent="0.2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8"/>
      <c r="B19" s="5"/>
      <c r="C19" s="5"/>
      <c r="D19" s="5"/>
      <c r="E19" s="5"/>
      <c r="F19" s="5"/>
      <c r="G19" s="8"/>
      <c r="H19" s="8"/>
      <c r="I19" s="8"/>
      <c r="J19" s="8"/>
      <c r="K19" s="8"/>
    </row>
    <row r="20" spans="1:11" ht="15.75" x14ac:dyDescent="0.25">
      <c r="A20" s="5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</row>
    <row r="22" spans="1:11" x14ac:dyDescent="0.25">
      <c r="A22" s="8"/>
    </row>
    <row r="23" spans="1:11" ht="15.75" x14ac:dyDescent="0.25">
      <c r="A23" s="5" t="s">
        <v>25</v>
      </c>
    </row>
    <row r="24" spans="1:11" x14ac:dyDescent="0.25">
      <c r="A24" s="8"/>
    </row>
  </sheetData>
  <mergeCells count="2">
    <mergeCell ref="K6:K7"/>
    <mergeCell ref="K8:K9"/>
  </mergeCells>
  <pageMargins left="0.31496062992125984" right="0.31496062992125984" top="0.74803149606299213" bottom="0.74803149606299213" header="0.31496062992125984" footer="0.31496062992125984"/>
  <pageSetup paperSize="9" scale="79" fitToHeight="0" orientation="landscape" r:id="rId1"/>
  <headerFooter>
    <oddHeader>&amp;L&amp;9Cenová ponuka&amp;R&amp;9Príloha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CP</vt:lpstr>
      <vt:lpstr>CP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2019-05-13T08:09:04Z</dcterms:modified>
</cp:coreProperties>
</file>